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5116" windowWidth="19900" windowHeight="22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<sst xmlns="http://schemas.openxmlformats.org/spreadsheetml/2006/main" count="74" uniqueCount="43">
  <si>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前月比％</t>
  </si>
  <si>
    <t>全国軽自動車協会連合会調べ</t>
  </si>
  <si>
    <t>平成21年の月別新車販売台数（軽自動車除く登録車数）</t>
  </si>
  <si>
    <t>平成21年の月別軽四輪自動車新車販売台数</t>
  </si>
  <si>
    <t>Ａ／Ｂ％</t>
  </si>
  <si>
    <t>本年累計</t>
  </si>
  <si>
    <t>前年累計</t>
  </si>
  <si>
    <t>日本自動車販売協会連合会調べ</t>
  </si>
  <si>
    <t>車            種</t>
  </si>
  <si>
    <t>Ａ／Ｃ％</t>
  </si>
  <si>
    <t>普 通 乗 用 車</t>
  </si>
  <si>
    <t>小 型 乗 用 車</t>
  </si>
  <si>
    <t>小            計</t>
  </si>
  <si>
    <t>普 通 貨 物 車</t>
  </si>
  <si>
    <t>小 型 貨 物 車</t>
  </si>
  <si>
    <t>バ            ス</t>
  </si>
  <si>
    <t>合            計</t>
  </si>
  <si>
    <t>1月</t>
  </si>
  <si>
    <t>2月</t>
  </si>
  <si>
    <t>3月</t>
  </si>
  <si>
    <t>4月</t>
  </si>
  <si>
    <t>5月</t>
  </si>
  <si>
    <t>6月</t>
  </si>
  <si>
    <t>7月</t>
  </si>
  <si>
    <t>8月</t>
  </si>
  <si>
    <t>四輪乗用車</t>
  </si>
  <si>
    <t>四輪小型車</t>
  </si>
  <si>
    <t>四輪軽乗用車</t>
  </si>
  <si>
    <t>四輪軽貨物車</t>
  </si>
  <si>
    <t>9月</t>
  </si>
  <si>
    <t>9月</t>
  </si>
  <si>
    <t>10月</t>
  </si>
  <si>
    <t xml:space="preserve">平成21年11月新車販売台数(軽自動車除く登録車数) </t>
  </si>
  <si>
    <t>11月(Ａ)</t>
  </si>
  <si>
    <t>前年11月(Ｂ)</t>
  </si>
  <si>
    <t>本年10月（Ｃ）</t>
  </si>
  <si>
    <t>　累計対比％</t>
  </si>
  <si>
    <t>平成21年11月軽四輪自動車新車販売台数</t>
  </si>
  <si>
    <t>本年10月(C)</t>
  </si>
  <si>
    <t>累計対比％</t>
  </si>
  <si>
    <t>平成21年12月1日</t>
  </si>
  <si>
    <t>11月</t>
  </si>
  <si>
    <t>11月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</si>
</sst>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0_ "/>
    <numFmt numFmtId="180" formatCode="0.0_ "/>
    <numFmt numFmtId="181" formatCode="#,##0;[Red]\-#,##0"/>
    <numFmt numFmtId="182" formatCode="#,##0.0_ ;[Red]\-#,##0.0\ "/>
    <numFmt numFmtId="183" formatCode="0.0_);[Red]\(0.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6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61"/>
      <name val="Osaka"/>
      <family val="0"/>
    </font>
    <font>
      <sz val="12"/>
      <color indexed="8"/>
      <name val="Osaka"/>
      <family val="0"/>
    </font>
    <font>
      <sz val="18"/>
      <color indexed="8"/>
      <name val="Osaka"/>
      <family val="0"/>
    </font>
    <font>
      <sz val="18"/>
      <name val="Osak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8" fontId="0" fillId="5" borderId="5" xfId="18" applyFont="1" applyFill="1" applyBorder="1" applyAlignment="1">
      <alignment vertical="center"/>
    </xf>
    <xf numFmtId="38" fontId="0" fillId="5" borderId="5" xfId="18" applyFont="1" applyFill="1" applyBorder="1" applyAlignment="1">
      <alignment vertical="center"/>
    </xf>
    <xf numFmtId="38" fontId="0" fillId="4" borderId="5" xfId="18" applyFont="1" applyFill="1" applyBorder="1" applyAlignment="1">
      <alignment vertical="center"/>
    </xf>
    <xf numFmtId="38" fontId="0" fillId="4" borderId="5" xfId="18" applyFont="1" applyFill="1" applyBorder="1" applyAlignment="1">
      <alignment vertical="center"/>
    </xf>
    <xf numFmtId="38" fontId="0" fillId="5" borderId="6" xfId="18" applyFont="1" applyFill="1" applyBorder="1" applyAlignment="1">
      <alignment vertical="center"/>
    </xf>
    <xf numFmtId="38" fontId="0" fillId="5" borderId="6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8" fontId="0" fillId="2" borderId="1" xfId="18" applyFont="1" applyFill="1" applyBorder="1" applyAlignment="1">
      <alignment horizontal="center" vertical="center"/>
    </xf>
    <xf numFmtId="38" fontId="0" fillId="2" borderId="3" xfId="18" applyFont="1" applyFill="1" applyBorder="1" applyAlignment="1">
      <alignment horizontal="center" vertical="center"/>
    </xf>
    <xf numFmtId="38" fontId="0" fillId="0" borderId="0" xfId="18" applyFont="1" applyAlignment="1">
      <alignment horizontal="center"/>
    </xf>
    <xf numFmtId="38" fontId="0" fillId="6" borderId="7" xfId="18" applyFont="1" applyFill="1" applyBorder="1" applyAlignment="1">
      <alignment/>
    </xf>
    <xf numFmtId="38" fontId="0" fillId="6" borderId="8" xfId="18" applyFont="1" applyFill="1" applyBorder="1" applyAlignment="1">
      <alignment/>
    </xf>
    <xf numFmtId="38" fontId="0" fillId="6" borderId="0" xfId="18" applyFont="1" applyFill="1" applyBorder="1" applyAlignment="1">
      <alignment/>
    </xf>
    <xf numFmtId="38" fontId="0" fillId="6" borderId="2" xfId="18" applyFont="1" applyFill="1" applyBorder="1" applyAlignment="1">
      <alignment/>
    </xf>
    <xf numFmtId="38" fontId="0" fillId="0" borderId="0" xfId="18" applyFont="1" applyAlignment="1">
      <alignment/>
    </xf>
    <xf numFmtId="38" fontId="0" fillId="2" borderId="1" xfId="18" applyFont="1" applyFill="1" applyBorder="1" applyAlignment="1">
      <alignment/>
    </xf>
    <xf numFmtId="182" fontId="0" fillId="6" borderId="7" xfId="18" applyNumberFormat="1" applyFont="1" applyFill="1" applyBorder="1" applyAlignment="1">
      <alignment/>
    </xf>
    <xf numFmtId="182" fontId="0" fillId="6" borderId="2" xfId="18" applyNumberFormat="1" applyFont="1" applyFill="1" applyBorder="1" applyAlignment="1">
      <alignment/>
    </xf>
    <xf numFmtId="38" fontId="0" fillId="3" borderId="7" xfId="18" applyFont="1" applyFill="1" applyBorder="1" applyAlignment="1">
      <alignment horizontal="center"/>
    </xf>
    <xf numFmtId="38" fontId="0" fillId="3" borderId="2" xfId="18" applyFont="1" applyFill="1" applyBorder="1" applyAlignment="1">
      <alignment horizontal="center"/>
    </xf>
    <xf numFmtId="38" fontId="0" fillId="2" borderId="1" xfId="18" applyFont="1" applyFill="1" applyBorder="1" applyAlignment="1">
      <alignment/>
    </xf>
    <xf numFmtId="182" fontId="0" fillId="2" borderId="1" xfId="18" applyNumberFormat="1" applyFont="1" applyFill="1" applyBorder="1" applyAlignment="1">
      <alignment/>
    </xf>
    <xf numFmtId="183" fontId="0" fillId="4" borderId="2" xfId="18" applyNumberFormat="1" applyFont="1" applyFill="1" applyBorder="1" applyAlignment="1">
      <alignment horizontal="center"/>
    </xf>
    <xf numFmtId="38" fontId="0" fillId="3" borderId="9" xfId="18" applyFont="1" applyFill="1" applyBorder="1" applyAlignment="1">
      <alignment horizontal="center"/>
    </xf>
    <xf numFmtId="38" fontId="0" fillId="2" borderId="10" xfId="18" applyFont="1" applyFill="1" applyBorder="1" applyAlignment="1">
      <alignment/>
    </xf>
    <xf numFmtId="38" fontId="0" fillId="2" borderId="4" xfId="18" applyFont="1" applyFill="1" applyBorder="1" applyAlignment="1">
      <alignment horizontal="center" vertical="center"/>
    </xf>
    <xf numFmtId="38" fontId="0" fillId="2" borderId="3" xfId="18" applyFont="1" applyFill="1" applyBorder="1" applyAlignment="1">
      <alignment/>
    </xf>
    <xf numFmtId="182" fontId="0" fillId="2" borderId="10" xfId="18" applyNumberFormat="1" applyFont="1" applyFill="1" applyBorder="1" applyAlignment="1">
      <alignment/>
    </xf>
    <xf numFmtId="183" fontId="0" fillId="4" borderId="1" xfId="18" applyNumberFormat="1" applyFont="1" applyFill="1" applyBorder="1" applyAlignment="1">
      <alignment horizontal="center"/>
    </xf>
    <xf numFmtId="183" fontId="0" fillId="4" borderId="1" xfId="18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horizontal="right"/>
    </xf>
    <xf numFmtId="183" fontId="0" fillId="4" borderId="5" xfId="18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38" fontId="0" fillId="5" borderId="5" xfId="18" applyFont="1" applyFill="1" applyBorder="1" applyAlignment="1">
      <alignment vertical="center"/>
    </xf>
    <xf numFmtId="38" fontId="0" fillId="4" borderId="5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/>
    </xf>
    <xf numFmtId="38" fontId="0" fillId="2" borderId="1" xfId="18" applyFont="1" applyFill="1" applyBorder="1" applyAlignment="1">
      <alignment vertical="center"/>
    </xf>
    <xf numFmtId="178" fontId="0" fillId="5" borderId="0" xfId="0" applyNumberFormat="1" applyFont="1" applyFill="1" applyBorder="1" applyAlignment="1">
      <alignment vertical="center"/>
    </xf>
    <xf numFmtId="178" fontId="0" fillId="4" borderId="0" xfId="0" applyNumberFormat="1" applyFont="1" applyFill="1" applyBorder="1" applyAlignment="1">
      <alignment vertical="center"/>
    </xf>
    <xf numFmtId="178" fontId="0" fillId="5" borderId="2" xfId="0" applyNumberFormat="1" applyFont="1" applyFill="1" applyBorder="1" applyAlignment="1">
      <alignment vertical="center"/>
    </xf>
    <xf numFmtId="178" fontId="0" fillId="4" borderId="2" xfId="0" applyNumberFormat="1" applyFont="1" applyFill="1" applyBorder="1" applyAlignment="1">
      <alignment vertical="center"/>
    </xf>
    <xf numFmtId="38" fontId="0" fillId="5" borderId="0" xfId="18" applyFont="1" applyFill="1" applyBorder="1" applyAlignment="1">
      <alignment vertical="center"/>
    </xf>
    <xf numFmtId="183" fontId="0" fillId="4" borderId="0" xfId="18" applyNumberFormat="1" applyFont="1" applyFill="1" applyBorder="1" applyAlignment="1">
      <alignment horizontal="right" vertical="center"/>
    </xf>
    <xf numFmtId="38" fontId="0" fillId="2" borderId="3" xfId="18" applyFont="1" applyFill="1" applyBorder="1" applyAlignment="1">
      <alignment vertical="center"/>
    </xf>
    <xf numFmtId="183" fontId="0" fillId="4" borderId="3" xfId="18" applyNumberFormat="1" applyFont="1" applyFill="1" applyBorder="1" applyAlignment="1">
      <alignment horizontal="right" vertical="center"/>
    </xf>
    <xf numFmtId="38" fontId="0" fillId="5" borderId="2" xfId="18" applyFont="1" applyFill="1" applyBorder="1" applyAlignment="1">
      <alignment vertical="center"/>
    </xf>
    <xf numFmtId="183" fontId="0" fillId="4" borderId="2" xfId="0" applyNumberFormat="1" applyFont="1" applyFill="1" applyBorder="1" applyAlignment="1">
      <alignment horizontal="right"/>
    </xf>
    <xf numFmtId="183" fontId="0" fillId="4" borderId="12" xfId="0" applyNumberFormat="1" applyFont="1" applyFill="1" applyBorder="1" applyAlignment="1">
      <alignment horizontal="right"/>
    </xf>
    <xf numFmtId="38" fontId="0" fillId="5" borderId="5" xfId="18" applyFont="1" applyFill="1" applyBorder="1" applyAlignment="1">
      <alignment vertical="center"/>
    </xf>
    <xf numFmtId="178" fontId="0" fillId="5" borderId="5" xfId="0" applyNumberFormat="1" applyFont="1" applyFill="1" applyBorder="1" applyAlignment="1">
      <alignment vertical="center"/>
    </xf>
    <xf numFmtId="38" fontId="0" fillId="4" borderId="5" xfId="18" applyFont="1" applyFill="1" applyBorder="1" applyAlignment="1">
      <alignment vertical="center"/>
    </xf>
    <xf numFmtId="178" fontId="0" fillId="4" borderId="5" xfId="0" applyNumberFormat="1" applyFont="1" applyFill="1" applyBorder="1" applyAlignment="1">
      <alignment vertical="center"/>
    </xf>
    <xf numFmtId="38" fontId="0" fillId="5" borderId="6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178" fontId="0" fillId="5" borderId="7" xfId="0" applyNumberFormat="1" applyFont="1" applyFill="1" applyBorder="1" applyAlignment="1">
      <alignment vertical="center"/>
    </xf>
    <xf numFmtId="38" fontId="0" fillId="6" borderId="13" xfId="18" applyFont="1" applyFill="1" applyBorder="1" applyAlignment="1">
      <alignment/>
    </xf>
    <xf numFmtId="182" fontId="0" fillId="6" borderId="14" xfId="18" applyNumberFormat="1" applyFont="1" applyFill="1" applyBorder="1" applyAlignment="1">
      <alignment/>
    </xf>
    <xf numFmtId="38" fontId="0" fillId="2" borderId="8" xfId="18" applyFont="1" applyFill="1" applyBorder="1" applyAlignment="1">
      <alignment horizontal="center" vertical="center"/>
    </xf>
    <xf numFmtId="38" fontId="0" fillId="6" borderId="7" xfId="18" applyFont="1" applyFill="1" applyBorder="1" applyAlignment="1">
      <alignment/>
    </xf>
    <xf numFmtId="183" fontId="0" fillId="4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5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8" fontId="0" fillId="5" borderId="5" xfId="18" applyFont="1" applyFill="1" applyBorder="1" applyAlignment="1">
      <alignment vertical="center"/>
    </xf>
    <xf numFmtId="38" fontId="0" fillId="4" borderId="5" xfId="18" applyFont="1" applyFill="1" applyBorder="1" applyAlignment="1">
      <alignment vertical="center"/>
    </xf>
    <xf numFmtId="38" fontId="0" fillId="5" borderId="6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38" fontId="0" fillId="5" borderId="7" xfId="18" applyFont="1" applyFill="1" applyBorder="1" applyAlignment="1">
      <alignment vertical="center"/>
    </xf>
    <xf numFmtId="38" fontId="0" fillId="5" borderId="2" xfId="18" applyFont="1" applyFill="1" applyBorder="1" applyAlignment="1">
      <alignment vertical="center"/>
    </xf>
    <xf numFmtId="38" fontId="0" fillId="4" borderId="2" xfId="18" applyFont="1" applyFill="1" applyBorder="1" applyAlignment="1">
      <alignment vertical="center"/>
    </xf>
    <xf numFmtId="38" fontId="0" fillId="5" borderId="12" xfId="18" applyFont="1" applyFill="1" applyBorder="1" applyAlignment="1">
      <alignment vertical="center"/>
    </xf>
    <xf numFmtId="182" fontId="0" fillId="4" borderId="2" xfId="18" applyNumberFormat="1" applyFont="1" applyFill="1" applyBorder="1" applyAlignment="1">
      <alignment/>
    </xf>
    <xf numFmtId="182" fontId="0" fillId="4" borderId="1" xfId="18" applyNumberFormat="1" applyFont="1" applyFill="1" applyBorder="1" applyAlignment="1">
      <alignment/>
    </xf>
    <xf numFmtId="183" fontId="0" fillId="4" borderId="9" xfId="0" applyNumberFormat="1" applyFont="1" applyFill="1" applyBorder="1" applyAlignment="1">
      <alignment horizontal="right"/>
    </xf>
    <xf numFmtId="38" fontId="0" fillId="6" borderId="9" xfId="18" applyFont="1" applyFill="1" applyBorder="1" applyAlignment="1">
      <alignment/>
    </xf>
    <xf numFmtId="38" fontId="0" fillId="2" borderId="7" xfId="18" applyFont="1" applyFill="1" applyBorder="1" applyAlignment="1">
      <alignment horizontal="center" vertical="center"/>
    </xf>
    <xf numFmtId="38" fontId="0" fillId="2" borderId="12" xfId="18" applyFont="1" applyFill="1" applyBorder="1" applyAlignment="1">
      <alignment/>
    </xf>
    <xf numFmtId="182" fontId="0" fillId="4" borderId="12" xfId="18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25" sqref="K25"/>
    </sheetView>
  </sheetViews>
  <sheetFormatPr defaultColWidth="12.796875" defaultRowHeight="15"/>
  <cols>
    <col min="1" max="1" width="13.09765625" style="1" bestFit="1" customWidth="1"/>
    <col min="2" max="2" width="9.3984375" style="1" customWidth="1"/>
    <col min="3" max="3" width="9.3984375" style="1" bestFit="1" customWidth="1"/>
    <col min="4" max="12" width="9.3984375" style="1" customWidth="1"/>
    <col min="13" max="16384" width="12.59765625" style="1" customWidth="1"/>
  </cols>
  <sheetData>
    <row r="1" spans="1:9" ht="24.75">
      <c r="A1" s="75" t="s">
        <v>32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8" t="s">
        <v>7</v>
      </c>
      <c r="B2" s="78"/>
      <c r="C2" s="78"/>
      <c r="D2" s="2"/>
      <c r="E2" s="2"/>
      <c r="F2" s="2"/>
      <c r="G2" s="2"/>
      <c r="H2" s="77" t="s">
        <v>40</v>
      </c>
      <c r="I2" s="77"/>
    </row>
    <row r="3" spans="1:9" ht="18">
      <c r="A3" s="3" t="s">
        <v>8</v>
      </c>
      <c r="B3" s="3" t="s">
        <v>33</v>
      </c>
      <c r="C3" s="3" t="s">
        <v>34</v>
      </c>
      <c r="D3" s="3" t="s">
        <v>4</v>
      </c>
      <c r="E3" s="3" t="s">
        <v>35</v>
      </c>
      <c r="F3" s="3" t="s">
        <v>9</v>
      </c>
      <c r="G3" s="3" t="s">
        <v>5</v>
      </c>
      <c r="H3" s="3" t="s">
        <v>6</v>
      </c>
      <c r="I3" s="3" t="s">
        <v>36</v>
      </c>
    </row>
    <row r="4" spans="1:9" ht="18">
      <c r="A4" s="4" t="s">
        <v>10</v>
      </c>
      <c r="B4" s="85">
        <v>117929</v>
      </c>
      <c r="C4" s="85">
        <v>81061</v>
      </c>
      <c r="D4" s="63">
        <f aca="true" t="shared" si="0" ref="D4:D11">B4/C4*100</f>
        <v>145.48179765855343</v>
      </c>
      <c r="E4" s="85">
        <v>108234</v>
      </c>
      <c r="F4" s="51">
        <f aca="true" t="shared" si="1" ref="F4:F11">B4/E4*100</f>
        <v>108.95744405639634</v>
      </c>
      <c r="G4" s="89">
        <v>1047908</v>
      </c>
      <c r="H4" s="89">
        <v>1177937</v>
      </c>
      <c r="I4" s="69">
        <v>88.96129419485082</v>
      </c>
    </row>
    <row r="5" spans="1:9" ht="18">
      <c r="A5" s="4" t="s">
        <v>11</v>
      </c>
      <c r="B5" s="85">
        <v>150521</v>
      </c>
      <c r="C5" s="85">
        <v>105493</v>
      </c>
      <c r="D5" s="63">
        <f t="shared" si="0"/>
        <v>142.6834007943655</v>
      </c>
      <c r="E5" s="85">
        <v>132727</v>
      </c>
      <c r="F5" s="51">
        <f t="shared" si="1"/>
        <v>113.40646590369707</v>
      </c>
      <c r="G5" s="90">
        <v>1362088</v>
      </c>
      <c r="H5" s="85">
        <v>1463942</v>
      </c>
      <c r="I5" s="53">
        <v>93.04248392354341</v>
      </c>
    </row>
    <row r="6" spans="1:9" ht="18">
      <c r="A6" s="5" t="s">
        <v>12</v>
      </c>
      <c r="B6" s="86">
        <v>268450</v>
      </c>
      <c r="C6" s="86">
        <v>186554</v>
      </c>
      <c r="D6" s="65">
        <f t="shared" si="0"/>
        <v>143.89935353838567</v>
      </c>
      <c r="E6" s="86">
        <v>240961</v>
      </c>
      <c r="F6" s="52">
        <f t="shared" si="1"/>
        <v>111.4080701856317</v>
      </c>
      <c r="G6" s="91">
        <v>2409996</v>
      </c>
      <c r="H6" s="91">
        <v>2641879</v>
      </c>
      <c r="I6" s="54">
        <v>91.22280013581243</v>
      </c>
    </row>
    <row r="7" spans="1:9" ht="18">
      <c r="A7" s="4" t="s">
        <v>13</v>
      </c>
      <c r="B7" s="85">
        <v>9253</v>
      </c>
      <c r="C7" s="85">
        <v>10357</v>
      </c>
      <c r="D7" s="63">
        <f t="shared" si="0"/>
        <v>89.34054262817418</v>
      </c>
      <c r="E7" s="85">
        <v>7109</v>
      </c>
      <c r="F7" s="51">
        <f t="shared" si="1"/>
        <v>130.15895343930228</v>
      </c>
      <c r="G7" s="90">
        <v>81216</v>
      </c>
      <c r="H7" s="85">
        <v>136664</v>
      </c>
      <c r="I7" s="53">
        <v>59.42750102441023</v>
      </c>
    </row>
    <row r="8" spans="1:9" ht="18">
      <c r="A8" s="4" t="s">
        <v>14</v>
      </c>
      <c r="B8" s="85">
        <v>14822</v>
      </c>
      <c r="C8" s="85">
        <v>17981</v>
      </c>
      <c r="D8" s="63">
        <f t="shared" si="0"/>
        <v>82.43145542517102</v>
      </c>
      <c r="E8" s="85">
        <v>14566</v>
      </c>
      <c r="F8" s="51">
        <f t="shared" si="1"/>
        <v>101.75751750652205</v>
      </c>
      <c r="G8" s="90">
        <v>167593</v>
      </c>
      <c r="H8" s="85">
        <v>235794</v>
      </c>
      <c r="I8" s="53">
        <v>71.07602398703953</v>
      </c>
    </row>
    <row r="9" spans="1:9" ht="18">
      <c r="A9" s="5" t="s">
        <v>12</v>
      </c>
      <c r="B9" s="86">
        <v>24075</v>
      </c>
      <c r="C9" s="86">
        <v>28338</v>
      </c>
      <c r="D9" s="65">
        <f t="shared" si="0"/>
        <v>84.95659538428964</v>
      </c>
      <c r="E9" s="86">
        <v>21675</v>
      </c>
      <c r="F9" s="52">
        <f t="shared" si="1"/>
        <v>111.07266435986159</v>
      </c>
      <c r="G9" s="91">
        <v>248809</v>
      </c>
      <c r="H9" s="91">
        <v>372458</v>
      </c>
      <c r="I9" s="54">
        <v>66.80189444178941</v>
      </c>
    </row>
    <row r="10" spans="1:9" ht="18">
      <c r="A10" s="4" t="s">
        <v>15</v>
      </c>
      <c r="B10" s="87">
        <v>885</v>
      </c>
      <c r="C10" s="87">
        <v>891</v>
      </c>
      <c r="D10" s="63">
        <f t="shared" si="0"/>
        <v>99.32659932659934</v>
      </c>
      <c r="E10" s="87">
        <v>870</v>
      </c>
      <c r="F10" s="51">
        <f t="shared" si="1"/>
        <v>101.72413793103448</v>
      </c>
      <c r="G10" s="92">
        <v>11806</v>
      </c>
      <c r="H10" s="85">
        <v>14456</v>
      </c>
      <c r="I10" s="53">
        <v>81.66851134477034</v>
      </c>
    </row>
    <row r="11" spans="1:9" ht="18">
      <c r="A11" s="3" t="s">
        <v>16</v>
      </c>
      <c r="B11" s="88">
        <v>293410</v>
      </c>
      <c r="C11" s="88">
        <v>215783</v>
      </c>
      <c r="D11" s="48">
        <f t="shared" si="0"/>
        <v>135.97456704188932</v>
      </c>
      <c r="E11" s="88">
        <v>263506</v>
      </c>
      <c r="F11" s="68">
        <f t="shared" si="1"/>
        <v>111.34850819336182</v>
      </c>
      <c r="G11" s="88">
        <v>2670611</v>
      </c>
      <c r="H11" s="88">
        <v>3028793</v>
      </c>
      <c r="I11" s="48">
        <v>88.17410103628738</v>
      </c>
    </row>
    <row r="13" spans="1:9" ht="24.75">
      <c r="A13" s="79" t="s">
        <v>2</v>
      </c>
      <c r="B13" s="79"/>
      <c r="C13" s="79"/>
      <c r="D13" s="79"/>
      <c r="E13" s="79"/>
      <c r="F13" s="79"/>
      <c r="G13" s="79"/>
      <c r="H13" s="79"/>
      <c r="I13" s="79"/>
    </row>
    <row r="14" spans="1:12" s="6" customFormat="1" ht="18">
      <c r="A14" s="3" t="s">
        <v>8</v>
      </c>
      <c r="B14" s="8" t="s">
        <v>17</v>
      </c>
      <c r="C14" s="7" t="s">
        <v>18</v>
      </c>
      <c r="D14" s="9" t="s">
        <v>19</v>
      </c>
      <c r="E14" s="7" t="s">
        <v>20</v>
      </c>
      <c r="F14" s="9" t="s">
        <v>21</v>
      </c>
      <c r="G14" s="7" t="s">
        <v>22</v>
      </c>
      <c r="H14" s="9" t="s">
        <v>23</v>
      </c>
      <c r="I14" s="7" t="s">
        <v>24</v>
      </c>
      <c r="J14" s="3" t="s">
        <v>30</v>
      </c>
      <c r="K14" s="3" t="s">
        <v>31</v>
      </c>
      <c r="L14" s="3" t="s">
        <v>42</v>
      </c>
    </row>
    <row r="15" spans="1:12" ht="18">
      <c r="A15" s="4" t="s">
        <v>10</v>
      </c>
      <c r="B15" s="10">
        <v>63247</v>
      </c>
      <c r="C15" s="10">
        <v>76380</v>
      </c>
      <c r="D15" s="10">
        <v>116190</v>
      </c>
      <c r="E15" s="10">
        <v>57714</v>
      </c>
      <c r="F15" s="10">
        <v>69291</v>
      </c>
      <c r="G15" s="10">
        <v>100809</v>
      </c>
      <c r="H15" s="10">
        <v>118539</v>
      </c>
      <c r="I15" s="11">
        <v>82127</v>
      </c>
      <c r="J15" s="45">
        <v>137450</v>
      </c>
      <c r="K15" s="62">
        <v>108234</v>
      </c>
      <c r="L15" s="85">
        <v>117929</v>
      </c>
    </row>
    <row r="16" spans="1:12" ht="18">
      <c r="A16" s="4" t="s">
        <v>11</v>
      </c>
      <c r="B16" s="10">
        <v>90703</v>
      </c>
      <c r="C16" s="10">
        <v>117856</v>
      </c>
      <c r="D16" s="10">
        <v>170121</v>
      </c>
      <c r="E16" s="10">
        <v>88764</v>
      </c>
      <c r="F16" s="10">
        <v>90314</v>
      </c>
      <c r="G16" s="10">
        <v>119027</v>
      </c>
      <c r="H16" s="10">
        <v>147634</v>
      </c>
      <c r="I16" s="11">
        <v>97639</v>
      </c>
      <c r="J16" s="45">
        <v>156778</v>
      </c>
      <c r="K16" s="62">
        <v>132727</v>
      </c>
      <c r="L16" s="85">
        <v>150521</v>
      </c>
    </row>
    <row r="17" spans="1:12" ht="18">
      <c r="A17" s="5" t="s">
        <v>12</v>
      </c>
      <c r="B17" s="12">
        <v>153950</v>
      </c>
      <c r="C17" s="12">
        <v>194236</v>
      </c>
      <c r="D17" s="12">
        <v>286311</v>
      </c>
      <c r="E17" s="12">
        <v>146478</v>
      </c>
      <c r="F17" s="12">
        <v>159605</v>
      </c>
      <c r="G17" s="12">
        <v>219836</v>
      </c>
      <c r="H17" s="12">
        <v>266173</v>
      </c>
      <c r="I17" s="13">
        <v>179766</v>
      </c>
      <c r="J17" s="46">
        <v>294228</v>
      </c>
      <c r="K17" s="64">
        <v>240961</v>
      </c>
      <c r="L17" s="86">
        <v>268450</v>
      </c>
    </row>
    <row r="18" spans="1:12" ht="18">
      <c r="A18" s="4" t="s">
        <v>13</v>
      </c>
      <c r="B18" s="10">
        <v>6402</v>
      </c>
      <c r="C18" s="10">
        <v>7360</v>
      </c>
      <c r="D18" s="10">
        <v>11474</v>
      </c>
      <c r="E18" s="10">
        <v>5321</v>
      </c>
      <c r="F18" s="10">
        <v>4825</v>
      </c>
      <c r="G18" s="10">
        <v>6540</v>
      </c>
      <c r="H18" s="10">
        <v>6761</v>
      </c>
      <c r="I18" s="11">
        <v>6193</v>
      </c>
      <c r="J18" s="45">
        <v>9980</v>
      </c>
      <c r="K18" s="62">
        <v>7109</v>
      </c>
      <c r="L18" s="85">
        <v>9253</v>
      </c>
    </row>
    <row r="19" spans="1:12" ht="18">
      <c r="A19" s="4" t="s">
        <v>14</v>
      </c>
      <c r="B19" s="10">
        <v>12888</v>
      </c>
      <c r="C19" s="10">
        <v>15333</v>
      </c>
      <c r="D19" s="10">
        <v>22644</v>
      </c>
      <c r="E19" s="10">
        <v>13642</v>
      </c>
      <c r="F19" s="10">
        <v>13550</v>
      </c>
      <c r="G19" s="10">
        <v>16152</v>
      </c>
      <c r="H19" s="10">
        <v>16095</v>
      </c>
      <c r="I19" s="11">
        <v>11480</v>
      </c>
      <c r="J19" s="45">
        <v>16421</v>
      </c>
      <c r="K19" s="62">
        <v>14566</v>
      </c>
      <c r="L19" s="85">
        <v>14822</v>
      </c>
    </row>
    <row r="20" spans="1:12" ht="18">
      <c r="A20" s="5" t="s">
        <v>12</v>
      </c>
      <c r="B20" s="12">
        <v>19290</v>
      </c>
      <c r="C20" s="12">
        <v>22693</v>
      </c>
      <c r="D20" s="12">
        <v>34118</v>
      </c>
      <c r="E20" s="12">
        <v>18963</v>
      </c>
      <c r="F20" s="12">
        <v>18375</v>
      </c>
      <c r="G20" s="12">
        <v>22692</v>
      </c>
      <c r="H20" s="12">
        <v>22856</v>
      </c>
      <c r="I20" s="13">
        <v>17673</v>
      </c>
      <c r="J20" s="46">
        <v>26401</v>
      </c>
      <c r="K20" s="64">
        <v>21675</v>
      </c>
      <c r="L20" s="86">
        <v>24075</v>
      </c>
    </row>
    <row r="21" spans="1:12" ht="18">
      <c r="A21" s="4" t="s">
        <v>15</v>
      </c>
      <c r="B21" s="14">
        <v>1041</v>
      </c>
      <c r="C21" s="14">
        <v>1283</v>
      </c>
      <c r="D21" s="14">
        <v>2634</v>
      </c>
      <c r="E21" s="14">
        <v>924</v>
      </c>
      <c r="F21" s="14">
        <v>523</v>
      </c>
      <c r="G21" s="14">
        <v>814</v>
      </c>
      <c r="H21" s="14">
        <v>898</v>
      </c>
      <c r="I21" s="15">
        <v>826</v>
      </c>
      <c r="J21" s="45">
        <v>1108</v>
      </c>
      <c r="K21" s="66">
        <v>870</v>
      </c>
      <c r="L21" s="87">
        <v>885</v>
      </c>
    </row>
    <row r="22" spans="1:12" ht="18">
      <c r="A22" s="3" t="s">
        <v>16</v>
      </c>
      <c r="B22" s="17">
        <v>174281</v>
      </c>
      <c r="C22" s="17">
        <v>218212</v>
      </c>
      <c r="D22" s="17">
        <v>323063</v>
      </c>
      <c r="E22" s="17">
        <v>166365</v>
      </c>
      <c r="F22" s="17">
        <v>178503</v>
      </c>
      <c r="G22" s="17">
        <v>243342</v>
      </c>
      <c r="H22" s="17">
        <v>289927</v>
      </c>
      <c r="I22" s="16">
        <v>198265</v>
      </c>
      <c r="J22" s="47">
        <v>321737</v>
      </c>
      <c r="K22" s="67">
        <v>263506</v>
      </c>
      <c r="L22" s="88">
        <v>293410</v>
      </c>
    </row>
    <row r="24" spans="1:9" ht="24.75">
      <c r="A24" s="80" t="s">
        <v>37</v>
      </c>
      <c r="B24" s="80"/>
      <c r="C24" s="80"/>
      <c r="D24" s="80"/>
      <c r="E24" s="80"/>
      <c r="F24" s="80"/>
      <c r="G24" s="80"/>
      <c r="H24" s="80"/>
      <c r="I24" s="80"/>
    </row>
    <row r="25" spans="1:9" ht="18" customHeight="1">
      <c r="A25" s="81" t="s">
        <v>1</v>
      </c>
      <c r="B25" s="82"/>
      <c r="C25" s="82"/>
      <c r="D25" s="44"/>
      <c r="E25" s="44"/>
      <c r="F25" s="44"/>
      <c r="G25" s="44"/>
      <c r="H25" s="83">
        <v>38686</v>
      </c>
      <c r="I25" s="84"/>
    </row>
    <row r="26" spans="1:9" s="21" customFormat="1" ht="18">
      <c r="A26" s="20" t="s">
        <v>8</v>
      </c>
      <c r="B26" s="19" t="s">
        <v>33</v>
      </c>
      <c r="C26" s="72" t="s">
        <v>34</v>
      </c>
      <c r="D26" s="19" t="s">
        <v>4</v>
      </c>
      <c r="E26" s="19" t="s">
        <v>38</v>
      </c>
      <c r="F26" s="19" t="s">
        <v>9</v>
      </c>
      <c r="G26" s="37" t="s">
        <v>5</v>
      </c>
      <c r="H26" s="19" t="s">
        <v>6</v>
      </c>
      <c r="I26" s="19" t="s">
        <v>39</v>
      </c>
    </row>
    <row r="27" spans="1:9" s="26" customFormat="1" ht="18">
      <c r="A27" s="35" t="s">
        <v>27</v>
      </c>
      <c r="B27" s="70">
        <v>100271</v>
      </c>
      <c r="C27" s="73">
        <v>109197</v>
      </c>
      <c r="D27" s="71">
        <f>B27/C27*100</f>
        <v>91.82578275959963</v>
      </c>
      <c r="E27" s="22">
        <v>98606</v>
      </c>
      <c r="F27" s="28">
        <f>B27/E27*100</f>
        <v>101.6885382228262</v>
      </c>
      <c r="G27" s="23">
        <v>1192230</v>
      </c>
      <c r="H27" s="25">
        <v>1333220</v>
      </c>
      <c r="I27" s="29">
        <f>G27/H27*100</f>
        <v>89.42485111234456</v>
      </c>
    </row>
    <row r="28" spans="1:9" s="26" customFormat="1" ht="18">
      <c r="A28" s="35" t="s">
        <v>28</v>
      </c>
      <c r="B28" s="25">
        <v>42854</v>
      </c>
      <c r="C28" s="24">
        <v>43903</v>
      </c>
      <c r="D28" s="29">
        <f>B28/C28*100</f>
        <v>97.61064164180124</v>
      </c>
      <c r="E28" s="25">
        <v>33935</v>
      </c>
      <c r="F28" s="29">
        <f>B28/E28*100</f>
        <v>126.28259908648887</v>
      </c>
      <c r="G28" s="24">
        <v>373807</v>
      </c>
      <c r="H28" s="25">
        <v>413903</v>
      </c>
      <c r="I28" s="29">
        <f>G28/H28*100</f>
        <v>90.31270611713373</v>
      </c>
    </row>
    <row r="29" spans="1:9" s="26" customFormat="1" ht="18">
      <c r="A29" s="18" t="s">
        <v>16</v>
      </c>
      <c r="B29" s="32">
        <f>SUM(B27:B28)</f>
        <v>143125</v>
      </c>
      <c r="C29" s="36">
        <v>153100</v>
      </c>
      <c r="D29" s="33">
        <f>B29/C29*100</f>
        <v>93.48465055519269</v>
      </c>
      <c r="E29" s="32">
        <f>SUM(E27:E28)</f>
        <v>132541</v>
      </c>
      <c r="F29" s="33">
        <f>B29/E29*100</f>
        <v>107.98545355776703</v>
      </c>
      <c r="G29" s="38">
        <f>G27+G28</f>
        <v>1566037</v>
      </c>
      <c r="H29" s="27">
        <f>H27+H28</f>
        <v>1747123</v>
      </c>
      <c r="I29" s="39">
        <f>G29/H29*100</f>
        <v>89.6351888218517</v>
      </c>
    </row>
    <row r="30" ht="18">
      <c r="B30" s="49"/>
    </row>
    <row r="31" spans="1:9" ht="24.75">
      <c r="A31" s="79" t="s">
        <v>3</v>
      </c>
      <c r="B31" s="79"/>
      <c r="C31" s="79"/>
      <c r="D31" s="79"/>
      <c r="E31" s="79"/>
      <c r="F31" s="79"/>
      <c r="G31" s="79"/>
      <c r="H31" s="79"/>
      <c r="I31" s="79"/>
    </row>
    <row r="32" spans="1:12" ht="18">
      <c r="A32" s="3" t="s">
        <v>8</v>
      </c>
      <c r="B32" s="9" t="s">
        <v>17</v>
      </c>
      <c r="C32" s="7" t="s">
        <v>18</v>
      </c>
      <c r="D32" s="9" t="s">
        <v>19</v>
      </c>
      <c r="E32" s="7" t="s">
        <v>20</v>
      </c>
      <c r="F32" s="9" t="s">
        <v>21</v>
      </c>
      <c r="G32" s="7" t="s">
        <v>22</v>
      </c>
      <c r="H32" s="9" t="s">
        <v>23</v>
      </c>
      <c r="I32" s="8" t="s">
        <v>24</v>
      </c>
      <c r="J32" s="7" t="s">
        <v>29</v>
      </c>
      <c r="K32" s="19" t="s">
        <v>31</v>
      </c>
      <c r="L32" s="97" t="s">
        <v>41</v>
      </c>
    </row>
    <row r="33" spans="1:12" ht="18">
      <c r="A33" s="30" t="s">
        <v>25</v>
      </c>
      <c r="B33" s="10">
        <v>102104</v>
      </c>
      <c r="C33" s="10">
        <v>130279</v>
      </c>
      <c r="D33" s="10">
        <v>177091</v>
      </c>
      <c r="E33" s="10">
        <v>89585</v>
      </c>
      <c r="F33" s="10">
        <v>84990</v>
      </c>
      <c r="G33" s="10">
        <v>99549</v>
      </c>
      <c r="H33" s="10">
        <v>106255</v>
      </c>
      <c r="I33" s="55">
        <v>83758</v>
      </c>
      <c r="J33" s="59">
        <v>119743</v>
      </c>
      <c r="K33" s="70">
        <v>98606</v>
      </c>
      <c r="L33" s="22">
        <v>100271</v>
      </c>
    </row>
    <row r="34" spans="1:12" s="42" customFormat="1" ht="18">
      <c r="A34" s="34" t="s">
        <v>0</v>
      </c>
      <c r="B34" s="43">
        <v>96.1</v>
      </c>
      <c r="C34" s="43">
        <v>91.3</v>
      </c>
      <c r="D34" s="43">
        <v>89</v>
      </c>
      <c r="E34" s="43">
        <v>85.6</v>
      </c>
      <c r="F34" s="43">
        <v>80.6</v>
      </c>
      <c r="G34" s="43">
        <v>82.2</v>
      </c>
      <c r="H34" s="43">
        <v>92</v>
      </c>
      <c r="I34" s="56">
        <v>94</v>
      </c>
      <c r="J34" s="60">
        <v>143</v>
      </c>
      <c r="K34" s="95">
        <f>K33/J33*100</f>
        <v>82.348028694788</v>
      </c>
      <c r="L34" s="93">
        <f>H34/K34*100</f>
        <v>111.72095004360789</v>
      </c>
    </row>
    <row r="35" spans="1:12" ht="18">
      <c r="A35" s="31" t="s">
        <v>26</v>
      </c>
      <c r="B35" s="10">
        <v>25317</v>
      </c>
      <c r="C35" s="10">
        <v>32091</v>
      </c>
      <c r="D35" s="10">
        <v>45938</v>
      </c>
      <c r="E35" s="10">
        <v>28084</v>
      </c>
      <c r="F35" s="10">
        <v>28550</v>
      </c>
      <c r="G35" s="10">
        <v>39393</v>
      </c>
      <c r="H35" s="10">
        <v>34776</v>
      </c>
      <c r="I35" s="55">
        <v>26529</v>
      </c>
      <c r="J35" s="59">
        <v>36339</v>
      </c>
      <c r="K35" s="96">
        <v>33936</v>
      </c>
      <c r="L35" s="25">
        <v>42854</v>
      </c>
    </row>
    <row r="36" spans="1:12" s="42" customFormat="1" ht="18">
      <c r="A36" s="34" t="s">
        <v>0</v>
      </c>
      <c r="B36" s="43">
        <v>88</v>
      </c>
      <c r="C36" s="43">
        <v>86</v>
      </c>
      <c r="D36" s="43">
        <v>76.8</v>
      </c>
      <c r="E36" s="43">
        <v>90.2</v>
      </c>
      <c r="F36" s="43">
        <v>84.6</v>
      </c>
      <c r="G36" s="43">
        <v>88.4</v>
      </c>
      <c r="H36" s="43">
        <v>95.3</v>
      </c>
      <c r="I36" s="56">
        <v>98.1</v>
      </c>
      <c r="J36" s="60">
        <v>137</v>
      </c>
      <c r="K36" s="95">
        <f>K35/J35*100</f>
        <v>93.38726987534054</v>
      </c>
      <c r="L36" s="99">
        <f>H36/K36*100</f>
        <v>102.04817008486565</v>
      </c>
    </row>
    <row r="37" spans="1:12" ht="18">
      <c r="A37" s="3" t="s">
        <v>16</v>
      </c>
      <c r="B37" s="17">
        <v>127421</v>
      </c>
      <c r="C37" s="17">
        <v>162370</v>
      </c>
      <c r="D37" s="17">
        <v>223029</v>
      </c>
      <c r="E37" s="17">
        <v>117669</v>
      </c>
      <c r="F37" s="17">
        <v>113540</v>
      </c>
      <c r="G37" s="17">
        <v>138942</v>
      </c>
      <c r="H37" s="17">
        <v>141031</v>
      </c>
      <c r="I37" s="57">
        <v>110287</v>
      </c>
      <c r="J37" s="50">
        <v>156082</v>
      </c>
      <c r="K37" s="32">
        <f>K33+K35</f>
        <v>132542</v>
      </c>
      <c r="L37" s="98">
        <f>SUM(L35:L36)</f>
        <v>42956.04817008487</v>
      </c>
    </row>
    <row r="38" spans="1:12" s="42" customFormat="1" ht="18">
      <c r="A38" s="40" t="s">
        <v>0</v>
      </c>
      <c r="B38" s="41">
        <v>94.4</v>
      </c>
      <c r="C38" s="41">
        <v>90.2</v>
      </c>
      <c r="D38" s="41">
        <v>86.2</v>
      </c>
      <c r="E38" s="41">
        <v>86.6</v>
      </c>
      <c r="F38" s="41">
        <v>81.6</v>
      </c>
      <c r="G38" s="41">
        <v>83.8</v>
      </c>
      <c r="H38" s="41">
        <v>92.8</v>
      </c>
      <c r="I38" s="58">
        <v>94.9</v>
      </c>
      <c r="J38" s="61">
        <v>141.5</v>
      </c>
      <c r="K38" s="74">
        <f>K37/J37*100</f>
        <v>84.91818403147063</v>
      </c>
      <c r="L38" s="94">
        <f>H38/K38*100</f>
        <v>109.28165864405246</v>
      </c>
    </row>
  </sheetData>
  <mergeCells count="8">
    <mergeCell ref="A1:I1"/>
    <mergeCell ref="H2:I2"/>
    <mergeCell ref="A2:C2"/>
    <mergeCell ref="A13:I13"/>
    <mergeCell ref="A24:I24"/>
    <mergeCell ref="A31:I31"/>
    <mergeCell ref="A25:C25"/>
    <mergeCell ref="H25:I25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2009-09-02T00:44:56Z</dcterms:created>
  <dcterms:modified xsi:type="dcterms:W3CDTF">2009-12-02T06:33:29Z</dcterms:modified>
  <cp:category/>
  <cp:version/>
  <cp:contentType/>
  <cp:contentStatus/>
</cp:coreProperties>
</file>