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6480" windowHeight="12900" tabRatio="500"/>
  </bookViews>
  <sheets>
    <sheet name="Sheet1" sheetId="1" r:id="rId1"/>
  </sheets>
  <calcPr calcId="130407" calcMode="manual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4" i="1"/>
  <c r="K13"/>
  <c r="K12"/>
  <c r="K11"/>
  <c r="K10"/>
  <c r="K9"/>
  <c r="K8"/>
  <c r="K7"/>
  <c r="K6"/>
</calcChain>
</file>

<file path=xl/sharedStrings.xml><?xml version="1.0" encoding="utf-8"?>
<sst xmlns="http://schemas.openxmlformats.org/spreadsheetml/2006/main" count="46" uniqueCount="29">
  <si>
    <t>2009年12月分普通鋼鋼材需給（速報）総括表</t>
    <rPh sb="4" eb="5">
      <t>ネン</t>
    </rPh>
    <rPh sb="7" eb="8">
      <t>５ガツ</t>
    </rPh>
    <rPh sb="8" eb="9">
      <t>ブン</t>
    </rPh>
    <rPh sb="9" eb="11">
      <t>フツウ</t>
    </rPh>
    <rPh sb="11" eb="12">
      <t>コウ</t>
    </rPh>
    <rPh sb="12" eb="14">
      <t>コウザイ</t>
    </rPh>
    <rPh sb="14" eb="16">
      <t>ジュキュウ</t>
    </rPh>
    <rPh sb="17" eb="19">
      <t>ソクホウ</t>
    </rPh>
    <rPh sb="20" eb="22">
      <t>ソウカツ</t>
    </rPh>
    <rPh sb="22" eb="23">
      <t>ヒョウ</t>
    </rPh>
    <phoneticPr fontId="3"/>
  </si>
  <si>
    <t>(社）日本鉄鋼連盟</t>
    <rPh sb="1" eb="2">
      <t>シャ</t>
    </rPh>
    <rPh sb="3" eb="5">
      <t>ニホン</t>
    </rPh>
    <rPh sb="5" eb="7">
      <t>テッコウ</t>
    </rPh>
    <rPh sb="7" eb="9">
      <t>レンメイ</t>
    </rPh>
    <phoneticPr fontId="3"/>
  </si>
  <si>
    <t>国際協力・調査本部</t>
    <rPh sb="0" eb="2">
      <t>コクサイ</t>
    </rPh>
    <rPh sb="2" eb="4">
      <t>キョウリョク</t>
    </rPh>
    <rPh sb="5" eb="7">
      <t>チョウサ</t>
    </rPh>
    <rPh sb="7" eb="9">
      <t>ホンブ</t>
    </rPh>
    <phoneticPr fontId="3"/>
  </si>
  <si>
    <t>（単位：1,000トン､％）</t>
    <rPh sb="1" eb="3">
      <t>タンイ</t>
    </rPh>
    <phoneticPr fontId="3"/>
  </si>
  <si>
    <t>前月差</t>
    <rPh sb="0" eb="2">
      <t>ゼンゲツ</t>
    </rPh>
    <rPh sb="2" eb="3">
      <t>サ</t>
    </rPh>
    <phoneticPr fontId="3"/>
  </si>
  <si>
    <t>前月比</t>
    <rPh sb="0" eb="3">
      <t>ゼンゲツヒ</t>
    </rPh>
    <phoneticPr fontId="3"/>
  </si>
  <si>
    <t>前年差</t>
    <rPh sb="0" eb="2">
      <t>ゼンネン</t>
    </rPh>
    <rPh sb="2" eb="3">
      <t>サ</t>
    </rPh>
    <phoneticPr fontId="3"/>
  </si>
  <si>
    <t>前年比</t>
    <rPh sb="0" eb="3">
      <t>ゼンネンヒ</t>
    </rPh>
    <phoneticPr fontId="3"/>
  </si>
  <si>
    <t>備       考</t>
    <rPh sb="0" eb="9">
      <t>ビコウ</t>
    </rPh>
    <phoneticPr fontId="3"/>
  </si>
  <si>
    <t>普通鋼鋼材生産</t>
    <rPh sb="0" eb="2">
      <t>フツウコウコウ</t>
    </rPh>
    <rPh sb="2" eb="3">
      <t>コウ</t>
    </rPh>
    <rPh sb="3" eb="4">
      <t>コウ</t>
    </rPh>
    <rPh sb="4" eb="5">
      <t>ザイ</t>
    </rPh>
    <rPh sb="5" eb="7">
      <t>セイサン</t>
    </rPh>
    <phoneticPr fontId="3"/>
  </si>
  <si>
    <t>連続の</t>
    <rPh sb="0" eb="2">
      <t>レンゾク</t>
    </rPh>
    <phoneticPr fontId="3"/>
  </si>
  <si>
    <t>前年比</t>
    <rPh sb="0" eb="2">
      <t>ゼンネン</t>
    </rPh>
    <rPh sb="2" eb="3">
      <t>ヒ</t>
    </rPh>
    <phoneticPr fontId="3"/>
  </si>
  <si>
    <t>普通鋼鋼材出荷</t>
    <rPh sb="0" eb="2">
      <t>フツウコウコウ</t>
    </rPh>
    <rPh sb="2" eb="3">
      <t>コウ</t>
    </rPh>
    <rPh sb="3" eb="4">
      <t>コウ</t>
    </rPh>
    <rPh sb="4" eb="5">
      <t>ザイ</t>
    </rPh>
    <rPh sb="5" eb="7">
      <t>シュッカ</t>
    </rPh>
    <phoneticPr fontId="3"/>
  </si>
  <si>
    <t xml:space="preserve">  国   内</t>
    <rPh sb="2" eb="3">
      <t>クニ</t>
    </rPh>
    <rPh sb="6" eb="7">
      <t>ユシュツ</t>
    </rPh>
    <phoneticPr fontId="3"/>
  </si>
  <si>
    <t xml:space="preserve"> </t>
    <phoneticPr fontId="3"/>
  </si>
  <si>
    <t xml:space="preserve">  輸   出</t>
    <rPh sb="2" eb="7">
      <t>ユシュツ</t>
    </rPh>
    <phoneticPr fontId="3"/>
  </si>
  <si>
    <t xml:space="preserve"> </t>
    <phoneticPr fontId="3"/>
  </si>
  <si>
    <t xml:space="preserve">  メーカー</t>
    <phoneticPr fontId="3"/>
  </si>
  <si>
    <t>前月比</t>
    <rPh sb="0" eb="2">
      <t>ゼンゲツ</t>
    </rPh>
    <rPh sb="2" eb="3">
      <t>ヒ</t>
    </rPh>
    <phoneticPr fontId="3"/>
  </si>
  <si>
    <t xml:space="preserve">  問   屋</t>
    <rPh sb="2" eb="7">
      <t>トンヤ</t>
    </rPh>
    <phoneticPr fontId="3"/>
  </si>
  <si>
    <t>振りの</t>
    <rPh sb="0" eb="1">
      <t>フ</t>
    </rPh>
    <phoneticPr fontId="3"/>
  </si>
  <si>
    <t>普通鋼鋼材在庫</t>
    <rPh sb="0" eb="2">
      <t>フツウコウコウ</t>
    </rPh>
    <rPh sb="2" eb="3">
      <t>コウ</t>
    </rPh>
    <rPh sb="3" eb="4">
      <t>コウ</t>
    </rPh>
    <rPh sb="4" eb="5">
      <t>ザイ</t>
    </rPh>
    <rPh sb="5" eb="7">
      <t>ザイコ</t>
    </rPh>
    <phoneticPr fontId="3"/>
  </si>
  <si>
    <t xml:space="preserve">  国   内</t>
    <rPh sb="2" eb="7">
      <t>コクナイ</t>
    </rPh>
    <phoneticPr fontId="3"/>
  </si>
  <si>
    <t xml:space="preserve">  輸出船待</t>
    <rPh sb="2" eb="4">
      <t>ユシュツ</t>
    </rPh>
    <rPh sb="4" eb="6">
      <t>フナマ</t>
    </rPh>
    <phoneticPr fontId="3"/>
  </si>
  <si>
    <t>振りの</t>
    <rPh sb="0" eb="1">
      <t>ブ</t>
    </rPh>
    <phoneticPr fontId="3"/>
  </si>
  <si>
    <t>在庫率</t>
    <rPh sb="0" eb="2">
      <t>ザイコ</t>
    </rPh>
    <rPh sb="2" eb="3">
      <t>リツ</t>
    </rPh>
    <phoneticPr fontId="3"/>
  </si>
  <si>
    <t>前月比3.0ポイント低下</t>
    <rPh sb="10" eb="12">
      <t>テイカ</t>
    </rPh>
    <phoneticPr fontId="3"/>
  </si>
  <si>
    <t xml:space="preserve"> </t>
    <phoneticPr fontId="3"/>
  </si>
  <si>
    <t>前月比6.1ポイント上昇</t>
    <rPh sb="0" eb="3">
      <t>ゼンゲツヒ</t>
    </rPh>
    <rPh sb="10" eb="12">
      <t>ジョウショウ</t>
    </rPh>
    <phoneticPr fontId="3"/>
  </si>
</sst>
</file>

<file path=xl/styles.xml><?xml version="1.0" encoding="utf-8"?>
<styleSheet xmlns="http://schemas.openxmlformats.org/spreadsheetml/2006/main">
  <numFmts count="8">
    <numFmt numFmtId="176" formatCode="#,##0;\-#,##0;\ "/>
    <numFmt numFmtId="177" formatCode="#,##0;&quot;▲&quot;#,##0"/>
    <numFmt numFmtId="178" formatCode="#,##0.0;&quot;▲ &quot;#,##0.0"/>
    <numFmt numFmtId="179" formatCode="#&quot;ヵ月&quot;"/>
    <numFmt numFmtId="180" formatCode="#,##0.0_ "/>
    <numFmt numFmtId="181" formatCode="#,##0.0;\-#,##0.0;\ "/>
    <numFmt numFmtId="182" formatCode="#,##0;&quot;▲ &quot;#,##0"/>
    <numFmt numFmtId="183" formatCode="#&quot;カ月&quot;"/>
  </numFmts>
  <fonts count="5">
    <font>
      <sz val="12"/>
      <name val="Osaka"/>
      <charset val="128"/>
    </font>
    <font>
      <sz val="12"/>
      <name val="Osaka"/>
      <charset val="128"/>
    </font>
    <font>
      <sz val="6"/>
      <name val="Osaka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55" fontId="1" fillId="0" borderId="3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178" fontId="1" fillId="0" borderId="26" xfId="0" applyNumberFormat="1" applyFont="1" applyFill="1" applyBorder="1" applyAlignment="1">
      <alignment vertical="center"/>
    </xf>
    <xf numFmtId="177" fontId="1" fillId="0" borderId="27" xfId="0" applyNumberFormat="1" applyFont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9" fontId="1" fillId="0" borderId="38" xfId="0" applyNumberFormat="1" applyFont="1" applyFill="1" applyBorder="1" applyAlignment="1">
      <alignment horizontal="right" vertical="center"/>
    </xf>
    <xf numFmtId="180" fontId="1" fillId="0" borderId="3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8" fontId="1" fillId="0" borderId="35" xfId="0" applyNumberFormat="1" applyFont="1" applyFill="1" applyBorder="1" applyAlignment="1">
      <alignment vertical="center"/>
    </xf>
    <xf numFmtId="177" fontId="1" fillId="0" borderId="36" xfId="0" applyNumberFormat="1" applyFont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right" vertical="center"/>
    </xf>
    <xf numFmtId="180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76" fontId="1" fillId="0" borderId="19" xfId="1" applyNumberFormat="1" applyFont="1" applyFill="1" applyBorder="1" applyAlignment="1">
      <alignment horizontal="right" vertical="center"/>
    </xf>
    <xf numFmtId="177" fontId="1" fillId="0" borderId="20" xfId="0" applyNumberFormat="1" applyFont="1" applyBorder="1" applyAlignment="1">
      <alignment vertical="center"/>
    </xf>
    <xf numFmtId="178" fontId="1" fillId="0" borderId="21" xfId="0" applyNumberFormat="1" applyFont="1" applyFill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8" fontId="1" fillId="0" borderId="23" xfId="0" applyNumberFormat="1" applyFont="1" applyFill="1" applyBorder="1" applyAlignment="1">
      <alignment vertical="center"/>
    </xf>
    <xf numFmtId="179" fontId="1" fillId="0" borderId="24" xfId="0" applyNumberFormat="1" applyFont="1" applyFill="1" applyBorder="1" applyAlignment="1">
      <alignment horizontal="right" vertical="center"/>
    </xf>
    <xf numFmtId="180" fontId="1" fillId="0" borderId="20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76" fontId="1" fillId="0" borderId="10" xfId="1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Fill="1" applyAlignment="1">
      <alignment vertical="center"/>
    </xf>
    <xf numFmtId="179" fontId="1" fillId="0" borderId="6" xfId="0" applyNumberFormat="1" applyFont="1" applyFill="1" applyBorder="1" applyAlignment="1">
      <alignment horizontal="right" vertical="center"/>
    </xf>
    <xf numFmtId="180" fontId="1" fillId="0" borderId="7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176" fontId="1" fillId="0" borderId="29" xfId="1" applyNumberFormat="1" applyFont="1" applyFill="1" applyBorder="1" applyAlignment="1">
      <alignment horizontal="right" vertical="center"/>
    </xf>
    <xf numFmtId="177" fontId="1" fillId="0" borderId="30" xfId="0" applyNumberFormat="1" applyFont="1" applyBorder="1" applyAlignment="1">
      <alignment vertical="center"/>
    </xf>
    <xf numFmtId="178" fontId="1" fillId="0" borderId="31" xfId="0" applyNumberFormat="1" applyFont="1" applyFill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178" fontId="1" fillId="0" borderId="33" xfId="0" applyNumberFormat="1" applyFont="1" applyFill="1" applyBorder="1" applyAlignment="1">
      <alignment vertical="center"/>
    </xf>
    <xf numFmtId="179" fontId="1" fillId="0" borderId="34" xfId="0" applyNumberFormat="1" applyFont="1" applyFill="1" applyBorder="1" applyAlignment="1">
      <alignment horizontal="right" vertical="center"/>
    </xf>
    <xf numFmtId="180" fontId="1" fillId="0" borderId="30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9" fontId="1" fillId="0" borderId="17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6" fontId="1" fillId="0" borderId="3" xfId="1" applyNumberFormat="1" applyFont="1" applyFill="1" applyBorder="1" applyAlignment="1">
      <alignment horizontal="right" vertical="center"/>
    </xf>
    <xf numFmtId="177" fontId="1" fillId="0" borderId="14" xfId="0" applyNumberFormat="1" applyFont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181" fontId="1" fillId="0" borderId="10" xfId="1" applyNumberFormat="1" applyFont="1" applyFill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 vertical="center"/>
    </xf>
    <xf numFmtId="182" fontId="1" fillId="0" borderId="12" xfId="0" applyNumberFormat="1" applyFont="1" applyFill="1" applyBorder="1" applyAlignment="1">
      <alignment horizontal="right" vertical="center"/>
    </xf>
    <xf numFmtId="180" fontId="1" fillId="0" borderId="13" xfId="0" applyNumberFormat="1" applyFont="1" applyFill="1" applyBorder="1" applyAlignment="1">
      <alignment horizontal="right" vertical="center"/>
    </xf>
    <xf numFmtId="183" fontId="1" fillId="0" borderId="11" xfId="0" applyNumberFormat="1" applyFont="1" applyFill="1" applyBorder="1" applyAlignment="1">
      <alignment horizontal="left" vertical="center" indent="1"/>
    </xf>
    <xf numFmtId="181" fontId="1" fillId="0" borderId="3" xfId="1" applyNumberFormat="1" applyFont="1" applyFill="1" applyBorder="1" applyAlignment="1">
      <alignment horizontal="right" vertical="center"/>
    </xf>
    <xf numFmtId="178" fontId="1" fillId="0" borderId="4" xfId="0" applyNumberFormat="1" applyFont="1" applyBorder="1" applyAlignment="1">
      <alignment horizontal="right" vertical="center"/>
    </xf>
    <xf numFmtId="180" fontId="1" fillId="0" borderId="4" xfId="0" applyNumberFormat="1" applyFont="1" applyFill="1" applyBorder="1" applyAlignment="1">
      <alignment horizontal="right" vertical="center"/>
    </xf>
    <xf numFmtId="182" fontId="1" fillId="0" borderId="4" xfId="0" applyNumberFormat="1" applyFont="1" applyFill="1" applyBorder="1" applyAlignment="1">
      <alignment horizontal="right" vertical="center"/>
    </xf>
    <xf numFmtId="180" fontId="1" fillId="0" borderId="5" xfId="0" applyNumberFormat="1" applyFont="1" applyFill="1" applyBorder="1" applyAlignment="1">
      <alignment horizontal="right" vertical="center"/>
    </xf>
    <xf numFmtId="183" fontId="1" fillId="0" borderId="6" xfId="0" applyNumberFormat="1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right"/>
    </xf>
  </cellXfs>
  <cellStyles count="2">
    <cellStyle name="標準" xfId="0" builtinId="0"/>
    <cellStyle name="標準_帳票印刷_掲示板97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6"/>
  <sheetViews>
    <sheetView tabSelected="1" workbookViewId="0">
      <selection activeCell="M8" sqref="M8"/>
    </sheetView>
  </sheetViews>
  <sheetFormatPr baseColWidth="12" defaultRowHeight="18"/>
  <cols>
    <col min="2" max="2" width="8.125" customWidth="1"/>
    <col min="4" max="5" width="5.625" bestFit="1" customWidth="1"/>
    <col min="6" max="6" width="7.125" bestFit="1" customWidth="1"/>
    <col min="7" max="7" width="5.625" bestFit="1" customWidth="1"/>
    <col min="8" max="8" width="6.75" customWidth="1"/>
    <col min="9" max="9" width="6.125" customWidth="1"/>
    <col min="10" max="10" width="5.5" customWidth="1"/>
    <col min="11" max="11" width="8" customWidth="1"/>
  </cols>
  <sheetData>
    <row r="1" spans="1:1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>
      <c r="A2" s="1"/>
      <c r="B2" s="1"/>
      <c r="C2" s="1"/>
      <c r="D2" s="1"/>
      <c r="E2" s="1"/>
      <c r="F2" s="1"/>
      <c r="G2" s="1"/>
      <c r="H2" s="1"/>
      <c r="I2" s="77" t="s">
        <v>1</v>
      </c>
      <c r="J2" s="77"/>
      <c r="K2" s="77"/>
    </row>
    <row r="3" spans="1:11">
      <c r="A3" s="1"/>
      <c r="B3" s="1"/>
      <c r="C3" s="1"/>
      <c r="D3" s="1"/>
      <c r="E3" s="1"/>
      <c r="F3" s="1"/>
      <c r="G3" s="1"/>
      <c r="H3" s="1"/>
      <c r="I3" s="77" t="s">
        <v>2</v>
      </c>
      <c r="J3" s="77"/>
      <c r="K3" s="77"/>
    </row>
    <row r="4" spans="1:11">
      <c r="A4" s="1"/>
      <c r="B4" s="1"/>
      <c r="C4" s="1"/>
      <c r="D4" s="1"/>
      <c r="E4" s="1"/>
      <c r="F4" s="1"/>
      <c r="G4" s="1"/>
      <c r="H4" s="1"/>
      <c r="I4" s="78" t="s">
        <v>3</v>
      </c>
      <c r="J4" s="78"/>
      <c r="K4" s="78"/>
    </row>
    <row r="5" spans="1:11">
      <c r="A5" s="2"/>
      <c r="B5" s="3"/>
      <c r="C5" s="4">
        <v>40148</v>
      </c>
      <c r="D5" s="5" t="s">
        <v>4</v>
      </c>
      <c r="E5" s="6" t="s">
        <v>5</v>
      </c>
      <c r="F5" s="7" t="s">
        <v>6</v>
      </c>
      <c r="G5" s="8" t="s">
        <v>7</v>
      </c>
      <c r="H5" s="74" t="s">
        <v>8</v>
      </c>
      <c r="I5" s="75"/>
      <c r="J5" s="75"/>
      <c r="K5" s="76"/>
    </row>
    <row r="6" spans="1:11">
      <c r="A6" s="9" t="s">
        <v>9</v>
      </c>
      <c r="B6" s="9"/>
      <c r="C6" s="10">
        <v>6067.5169999999998</v>
      </c>
      <c r="D6" s="11">
        <v>29.423999999999999</v>
      </c>
      <c r="E6" s="12">
        <v>100.487306174316</v>
      </c>
      <c r="F6" s="13">
        <v>1089.01</v>
      </c>
      <c r="G6" s="14">
        <v>121.874228558883</v>
      </c>
      <c r="H6" s="15">
        <v>2</v>
      </c>
      <c r="I6" s="16" t="s">
        <v>10</v>
      </c>
      <c r="J6" s="16" t="s">
        <v>11</v>
      </c>
      <c r="K6" s="3" t="str">
        <f>IF(F6&lt;0,"マイナス","プラス")</f>
        <v>プラス</v>
      </c>
    </row>
    <row r="7" spans="1:11">
      <c r="A7" s="17" t="s">
        <v>12</v>
      </c>
      <c r="B7" s="17"/>
      <c r="C7" s="10">
        <v>6049.43</v>
      </c>
      <c r="D7" s="18">
        <v>197.43600000000001</v>
      </c>
      <c r="E7" s="19">
        <v>103.373824375076</v>
      </c>
      <c r="F7" s="20">
        <v>812.89099999999996</v>
      </c>
      <c r="G7" s="21">
        <v>115.52344019589999</v>
      </c>
      <c r="H7" s="22">
        <v>2</v>
      </c>
      <c r="I7" s="23" t="s">
        <v>10</v>
      </c>
      <c r="J7" s="23" t="s">
        <v>11</v>
      </c>
      <c r="K7" s="24" t="str">
        <f>IF(F7&lt;0,"マイナス","プラス")</f>
        <v>プラス</v>
      </c>
    </row>
    <row r="8" spans="1:11">
      <c r="A8" s="25"/>
      <c r="B8" s="26" t="s">
        <v>13</v>
      </c>
      <c r="C8" s="27">
        <v>3604.7649999999999</v>
      </c>
      <c r="D8" s="28">
        <v>-110.742</v>
      </c>
      <c r="E8" s="29">
        <v>97.019464638338704</v>
      </c>
      <c r="F8" s="30">
        <v>-189.43</v>
      </c>
      <c r="G8" s="31">
        <v>95.007373105493997</v>
      </c>
      <c r="H8" s="32">
        <v>17</v>
      </c>
      <c r="I8" s="33" t="s">
        <v>10</v>
      </c>
      <c r="J8" s="33" t="s">
        <v>11</v>
      </c>
      <c r="K8" s="34" t="str">
        <f>IF(F8&lt;0,"マイナス","プラス")</f>
        <v>マイナス</v>
      </c>
    </row>
    <row r="9" spans="1:11">
      <c r="A9" s="25" t="s">
        <v>14</v>
      </c>
      <c r="B9" s="35" t="s">
        <v>15</v>
      </c>
      <c r="C9" s="36">
        <v>2444.665</v>
      </c>
      <c r="D9" s="37">
        <v>308.178</v>
      </c>
      <c r="E9" s="12">
        <v>114.42452025217</v>
      </c>
      <c r="F9" s="13">
        <v>1002.321</v>
      </c>
      <c r="G9" s="38">
        <v>169.492506641966</v>
      </c>
      <c r="H9" s="39">
        <v>5</v>
      </c>
      <c r="I9" s="40" t="s">
        <v>10</v>
      </c>
      <c r="J9" s="40" t="s">
        <v>11</v>
      </c>
      <c r="K9" s="41" t="str">
        <f>IF(F9&lt;0,"マイナス","プラス")</f>
        <v>プラス</v>
      </c>
    </row>
    <row r="10" spans="1:11">
      <c r="A10" s="42" t="s">
        <v>16</v>
      </c>
      <c r="B10" s="43" t="s">
        <v>17</v>
      </c>
      <c r="C10" s="44">
        <v>4610.7579999999998</v>
      </c>
      <c r="D10" s="45">
        <v>25.556000000000001</v>
      </c>
      <c r="E10" s="46">
        <v>100.55735821453401</v>
      </c>
      <c r="F10" s="47">
        <v>-116.599</v>
      </c>
      <c r="G10" s="48">
        <v>97.533526661938097</v>
      </c>
      <c r="H10" s="49">
        <v>3</v>
      </c>
      <c r="I10" s="50" t="s">
        <v>10</v>
      </c>
      <c r="J10" s="50" t="s">
        <v>18</v>
      </c>
      <c r="K10" s="51" t="str">
        <f>IF(D10&lt;0,"マイナス","プラス")</f>
        <v>プラス</v>
      </c>
    </row>
    <row r="11" spans="1:11">
      <c r="A11" s="25" t="s">
        <v>16</v>
      </c>
      <c r="B11" s="26" t="s">
        <v>19</v>
      </c>
      <c r="C11" s="36">
        <v>1235.9290000000001</v>
      </c>
      <c r="D11" s="37">
        <v>-7.4690000000000003</v>
      </c>
      <c r="E11" s="12">
        <v>99.399307381867999</v>
      </c>
      <c r="F11" s="13">
        <v>-584.25300000000004</v>
      </c>
      <c r="G11" s="38">
        <v>67.9013966735194</v>
      </c>
      <c r="H11" s="32">
        <v>3</v>
      </c>
      <c r="I11" s="33" t="s">
        <v>20</v>
      </c>
      <c r="J11" s="33" t="s">
        <v>18</v>
      </c>
      <c r="K11" s="34" t="str">
        <f>IF(D11&lt;0,"マイナス","プラス")</f>
        <v>マイナス</v>
      </c>
    </row>
    <row r="12" spans="1:11">
      <c r="A12" s="52" t="s">
        <v>21</v>
      </c>
      <c r="B12" s="52"/>
      <c r="C12" s="27">
        <v>5846.6869999999999</v>
      </c>
      <c r="D12" s="28">
        <v>18.087</v>
      </c>
      <c r="E12" s="29">
        <v>100.31031465532</v>
      </c>
      <c r="F12" s="30">
        <v>-700.85199999999998</v>
      </c>
      <c r="G12" s="31">
        <v>89.2959476835494</v>
      </c>
      <c r="H12" s="53">
        <v>3</v>
      </c>
      <c r="I12" s="54" t="s">
        <v>10</v>
      </c>
      <c r="J12" s="54" t="s">
        <v>18</v>
      </c>
      <c r="K12" s="55" t="str">
        <f>IF(D12&lt;0,"マイナス","プラス")</f>
        <v>プラス</v>
      </c>
    </row>
    <row r="13" spans="1:11">
      <c r="A13" s="25" t="s">
        <v>16</v>
      </c>
      <c r="B13" s="26" t="s">
        <v>22</v>
      </c>
      <c r="C13" s="27">
        <v>4787.5200000000004</v>
      </c>
      <c r="D13" s="28">
        <v>79.873000000000005</v>
      </c>
      <c r="E13" s="29">
        <v>101.696665021825</v>
      </c>
      <c r="F13" s="30">
        <v>-1093.1310000000001</v>
      </c>
      <c r="G13" s="31">
        <v>81.411394758845503</v>
      </c>
      <c r="H13" s="32">
        <v>3</v>
      </c>
      <c r="I13" s="33" t="s">
        <v>10</v>
      </c>
      <c r="J13" s="33" t="s">
        <v>18</v>
      </c>
      <c r="K13" s="34" t="str">
        <f>IF(D13&lt;0,"マイナス","プラス")</f>
        <v>プラス</v>
      </c>
    </row>
    <row r="14" spans="1:11">
      <c r="A14" s="56" t="s">
        <v>16</v>
      </c>
      <c r="B14" s="57" t="s">
        <v>23</v>
      </c>
      <c r="C14" s="58">
        <v>1059.1669999999999</v>
      </c>
      <c r="D14" s="59">
        <v>-61.786000000000001</v>
      </c>
      <c r="E14" s="60">
        <v>94.488082908025504</v>
      </c>
      <c r="F14" s="61">
        <v>392.279</v>
      </c>
      <c r="G14" s="38">
        <v>158.82232098943101</v>
      </c>
      <c r="H14" s="39">
        <v>3</v>
      </c>
      <c r="I14" s="40" t="s">
        <v>24</v>
      </c>
      <c r="J14" s="40" t="s">
        <v>18</v>
      </c>
      <c r="K14" s="41" t="str">
        <f>IF(D14&lt;0,"マイナス","プラス")</f>
        <v>マイナス</v>
      </c>
    </row>
    <row r="15" spans="1:11">
      <c r="A15" s="17" t="s">
        <v>25</v>
      </c>
      <c r="B15" s="17"/>
      <c r="C15" s="62">
        <v>96.648560277579804</v>
      </c>
      <c r="D15" s="63"/>
      <c r="E15" s="23"/>
      <c r="F15" s="64"/>
      <c r="G15" s="65"/>
      <c r="H15" s="66" t="s">
        <v>26</v>
      </c>
      <c r="I15" s="23"/>
      <c r="J15" s="23"/>
      <c r="K15" s="24"/>
    </row>
    <row r="16" spans="1:11">
      <c r="A16" s="56" t="s">
        <v>27</v>
      </c>
      <c r="B16" s="57" t="s">
        <v>22</v>
      </c>
      <c r="C16" s="67">
        <v>132.81087671457001</v>
      </c>
      <c r="D16" s="68"/>
      <c r="E16" s="69"/>
      <c r="F16" s="70"/>
      <c r="G16" s="71"/>
      <c r="H16" s="72" t="s">
        <v>28</v>
      </c>
      <c r="I16" s="40"/>
      <c r="J16" s="40"/>
      <c r="K16" s="41"/>
    </row>
  </sheetData>
  <mergeCells count="5">
    <mergeCell ref="A1:K1"/>
    <mergeCell ref="H5:K5"/>
    <mergeCell ref="I2:K2"/>
    <mergeCell ref="I3:K3"/>
    <mergeCell ref="I4:K4"/>
  </mergeCells>
  <phoneticPr fontId="2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有限会社アドメディア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清博</dc:creator>
  <cp:lastModifiedBy>石川 清博</cp:lastModifiedBy>
  <dcterms:created xsi:type="dcterms:W3CDTF">2010-01-29T09:24:20Z</dcterms:created>
  <dcterms:modified xsi:type="dcterms:W3CDTF">2010-01-30T02:15:45Z</dcterms:modified>
</cp:coreProperties>
</file>