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0" yWindow="65456" windowWidth="11340" windowHeight="2130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<sst xmlns="http://schemas.openxmlformats.org/spreadsheetml/2006/main" count="53" uniqueCount="35">
  <si>
    <t>石　　灰　　石</t>
  </si>
  <si>
    <t>け　　い　　石</t>
  </si>
  <si>
    <t>け　　い　　砂</t>
  </si>
  <si>
    <t>原　　　　　　油</t>
  </si>
  <si>
    <t>区分</t>
  </si>
  <si>
    <t>㎘</t>
  </si>
  <si>
    <t>千㎥</t>
  </si>
  <si>
    <t>ジェット燃料油</t>
  </si>
  <si>
    <t>重油</t>
  </si>
  <si>
    <t>Ａ重油</t>
  </si>
  <si>
    <t>燃料油</t>
  </si>
  <si>
    <t>液化ガス</t>
  </si>
  <si>
    <t>天然ガス</t>
  </si>
  <si>
    <t>前年同月比％</t>
  </si>
  <si>
    <t>前月比％</t>
  </si>
  <si>
    <t>ＢＣ重油</t>
  </si>
  <si>
    <t>t</t>
  </si>
  <si>
    <t>アスファルト</t>
  </si>
  <si>
    <t>Ｐ・Ｐ、Ｐ・Ｂ</t>
  </si>
  <si>
    <t>コークス</t>
  </si>
  <si>
    <t>t</t>
  </si>
  <si>
    <t>　　　　㎘</t>
  </si>
  <si>
    <t>経済産業省・資源エネルギー庁</t>
  </si>
  <si>
    <t>非金属鉱物</t>
  </si>
  <si>
    <t>ドロマイト</t>
  </si>
  <si>
    <t>千t</t>
  </si>
  <si>
    <t>ガ ソ リ ン</t>
  </si>
  <si>
    <t>ナ  フ  サ</t>
  </si>
  <si>
    <t>軽       油</t>
  </si>
  <si>
    <t>灯       油</t>
  </si>
  <si>
    <t>計</t>
  </si>
  <si>
    <t>潤　　　滑　　　油</t>
  </si>
  <si>
    <t>パ　ラ　フィ　ン</t>
  </si>
  <si>
    <t>Ｂ　　　　・　　　　Ｂ</t>
  </si>
  <si>
    <t>2010年2月資源エネルギー生産速報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</si>
</sst>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 * #,##0_ ;_ * \-#,##0_ ;_ * &quot;-&quot;_ ;_ @_ "/>
    <numFmt numFmtId="179" formatCode="#,##0\ ;&quot;▲ &quot;#,##0\ ;#,##0\ ;* @\ "/>
    <numFmt numFmtId="180" formatCode="#,##0.0\ ;&quot; ▲&quot;* #,##0.0\ ;#,##0.0\ ;* @\ "/>
    <numFmt numFmtId="181" formatCode="0.0_);[Red]\(0.0\)"/>
    <numFmt numFmtId="182" formatCode="#,##0.0\ ;&quot;　▲&quot;* #,##0.0\ ;#,##0.0\ ;* @\ "/>
    <numFmt numFmtId="183" formatCode="#,##0\ ;&quot;▲ &quot;#,##0\ ;#,##0\ ;* @\ "/>
    <numFmt numFmtId="184" formatCode="#,##0.0\ ;&quot; ▲&quot;* #,##0.0\ ;#,##0.0\ ;* @\ "/>
  </numFmts>
  <fonts count="11">
    <font>
      <sz val="12"/>
      <name val="平成明朝体W3"/>
      <family val="0"/>
    </font>
    <font>
      <b/>
      <sz val="12"/>
      <name val="平成明朝体W3"/>
      <family val="0"/>
    </font>
    <font>
      <i/>
      <sz val="12"/>
      <name val="平成明朝体W3"/>
      <family val="0"/>
    </font>
    <font>
      <b/>
      <i/>
      <sz val="12"/>
      <name val="平成明朝体W3"/>
      <family val="0"/>
    </font>
    <font>
      <sz val="6"/>
      <name val="平成明朝体W3"/>
      <family val="0"/>
    </font>
    <font>
      <sz val="12"/>
      <name val="ＭＳ 明朝"/>
      <family val="1"/>
    </font>
    <font>
      <sz val="12"/>
      <name val="Osaka"/>
      <family val="0"/>
    </font>
    <font>
      <u val="single"/>
      <sz val="12"/>
      <color indexed="12"/>
      <name val="平成明朝体W3"/>
      <family val="0"/>
    </font>
    <font>
      <u val="single"/>
      <sz val="12"/>
      <color indexed="61"/>
      <name val="平成明朝体W3"/>
      <family val="0"/>
    </font>
    <font>
      <sz val="6"/>
      <name val="ＭＳ Ｐゴシック"/>
      <family val="3"/>
    </font>
    <font>
      <sz val="16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0" fontId="6" fillId="2" borderId="1" xfId="0" applyNumberFormat="1" applyFont="1" applyFill="1" applyBorder="1" applyAlignment="1">
      <alignment vertical="center"/>
    </xf>
    <xf numFmtId="180" fontId="6" fillId="0" borderId="1" xfId="0" applyNumberFormat="1" applyFont="1" applyBorder="1" applyAlignment="1">
      <alignment horizontal="right" vertical="center"/>
    </xf>
    <xf numFmtId="38" fontId="6" fillId="0" borderId="0" xfId="18" applyFont="1" applyBorder="1" applyAlignment="1">
      <alignment vertical="center"/>
    </xf>
    <xf numFmtId="55" fontId="6" fillId="0" borderId="1" xfId="18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vertical="center"/>
    </xf>
    <xf numFmtId="38" fontId="6" fillId="0" borderId="0" xfId="18" applyFont="1" applyFill="1" applyBorder="1" applyAlignment="1">
      <alignment vertical="center"/>
    </xf>
    <xf numFmtId="38" fontId="6" fillId="0" borderId="1" xfId="18" applyFont="1" applyBorder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38" fontId="6" fillId="0" borderId="1" xfId="18" applyFont="1" applyFill="1" applyBorder="1" applyAlignment="1">
      <alignment horizontal="center" vertical="center"/>
    </xf>
    <xf numFmtId="38" fontId="6" fillId="0" borderId="2" xfId="18" applyFont="1" applyBorder="1" applyAlignment="1">
      <alignment horizontal="center" vertical="center"/>
    </xf>
    <xf numFmtId="38" fontId="6" fillId="0" borderId="1" xfId="18" applyFont="1" applyBorder="1" applyAlignment="1">
      <alignment horizontal="center" vertical="center"/>
    </xf>
    <xf numFmtId="38" fontId="6" fillId="0" borderId="3" xfId="18" applyFont="1" applyBorder="1" applyAlignment="1">
      <alignment horizontal="center" vertical="center"/>
    </xf>
    <xf numFmtId="38" fontId="6" fillId="0" borderId="4" xfId="18" applyFont="1" applyBorder="1" applyAlignment="1">
      <alignment horizontal="center" vertical="center"/>
    </xf>
    <xf numFmtId="38" fontId="6" fillId="0" borderId="5" xfId="18" applyFont="1" applyBorder="1" applyAlignment="1">
      <alignment horizontal="center" vertical="center"/>
    </xf>
    <xf numFmtId="38" fontId="10" fillId="0" borderId="0" xfId="18" applyFont="1" applyBorder="1" applyAlignment="1">
      <alignment horizontal="center" vertical="center"/>
    </xf>
    <xf numFmtId="38" fontId="6" fillId="0" borderId="6" xfId="18" applyFont="1" applyBorder="1" applyAlignment="1">
      <alignment horizontal="left" vertical="center"/>
    </xf>
    <xf numFmtId="38" fontId="6" fillId="0" borderId="4" xfId="18" applyFont="1" applyFill="1" applyBorder="1" applyAlignment="1">
      <alignment horizontal="center" vertical="center"/>
    </xf>
    <xf numFmtId="38" fontId="6" fillId="0" borderId="1" xfId="18" applyFont="1" applyFill="1" applyBorder="1" applyAlignment="1">
      <alignment horizontal="center" vertical="center"/>
    </xf>
    <xf numFmtId="38" fontId="6" fillId="0" borderId="7" xfId="18" applyFont="1" applyBorder="1" applyAlignment="1">
      <alignment horizontal="center" vertical="center"/>
    </xf>
    <xf numFmtId="179" fontId="6" fillId="0" borderId="1" xfId="21" applyNumberFormat="1" applyFont="1" applyFill="1" applyBorder="1" applyAlignment="1">
      <alignment vertical="center"/>
      <protection/>
    </xf>
    <xf numFmtId="55" fontId="6" fillId="0" borderId="2" xfId="18" applyNumberFormat="1" applyFont="1" applyBorder="1" applyAlignment="1">
      <alignment horizontal="center" vertical="center"/>
    </xf>
    <xf numFmtId="181" fontId="6" fillId="0" borderId="2" xfId="18" applyNumberFormat="1" applyFont="1" applyBorder="1" applyAlignment="1">
      <alignment horizontal="center" vertical="center"/>
    </xf>
    <xf numFmtId="179" fontId="6" fillId="2" borderId="1" xfId="21" applyNumberFormat="1" applyFont="1" applyFill="1" applyBorder="1" applyAlignment="1" applyProtection="1">
      <alignment vertical="center"/>
      <protection/>
    </xf>
    <xf numFmtId="180" fontId="6" fillId="2" borderId="1" xfId="21" applyNumberFormat="1" applyFont="1" applyFill="1" applyBorder="1" applyAlignment="1" applyProtection="1">
      <alignment vertical="center"/>
      <protection/>
    </xf>
    <xf numFmtId="179" fontId="6" fillId="0" borderId="1" xfId="21" applyNumberFormat="1" applyFont="1" applyFill="1" applyBorder="1" applyAlignment="1">
      <alignment vertical="center"/>
      <protection/>
    </xf>
    <xf numFmtId="180" fontId="6" fillId="0" borderId="1" xfId="21" applyNumberFormat="1" applyFont="1" applyFill="1" applyBorder="1" applyAlignment="1">
      <alignment vertical="center"/>
      <protection/>
    </xf>
    <xf numFmtId="180" fontId="6" fillId="0" borderId="1" xfId="21" applyNumberFormat="1" applyFont="1" applyFill="1" applyBorder="1" applyAlignment="1">
      <alignment vertical="center"/>
      <protection/>
    </xf>
    <xf numFmtId="179" fontId="6" fillId="0" borderId="1" xfId="21" applyNumberFormat="1" applyFont="1" applyBorder="1" applyAlignment="1">
      <alignment vertical="center"/>
      <protection/>
    </xf>
    <xf numFmtId="180" fontId="6" fillId="0" borderId="1" xfId="21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改正調票集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36039;&#28304;&#12456;&#12493;&#12523;&#12462;&#12540;&#65319;\&#29983;&#21205;\&#36039;&#12539;&#12456;&#32113;&#35336;&#36895;&#22577;\&#36895;&#22577;&#38306;&#20418;&#20844;&#34920;&#31561;2202&#12304;Master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取り込み"/>
      <sheetName val="グラフ"/>
      <sheetName val="指数"/>
      <sheetName val="graph"/>
      <sheetName val="actual"/>
      <sheetName val="index"/>
      <sheetName val="日程表"/>
    </sheetNames>
    <sheetDataSet>
      <sheetData sheetId="0">
        <row r="17">
          <cell r="H17">
            <v>-8.700000000000003</v>
          </cell>
          <cell r="I17">
            <v>-7.5</v>
          </cell>
          <cell r="N17">
            <v>-15.5</v>
          </cell>
          <cell r="Q17">
            <v>-2.5999999999999943</v>
          </cell>
          <cell r="R17">
            <v>-13.099999999999994</v>
          </cell>
          <cell r="S17">
            <v>-6.799999999999997</v>
          </cell>
          <cell r="T17">
            <v>-6.099999999999994</v>
          </cell>
          <cell r="U17">
            <v>-3.4000000000000057</v>
          </cell>
          <cell r="V17">
            <v>-8.200000000000003</v>
          </cell>
          <cell r="W17">
            <v>-7.099999999999994</v>
          </cell>
          <cell r="X17">
            <v>29.400000000000006</v>
          </cell>
          <cell r="Y17">
            <v>6.900000000000006</v>
          </cell>
          <cell r="Z17">
            <v>-12.400000000000006</v>
          </cell>
          <cell r="AA17">
            <v>-13</v>
          </cell>
          <cell r="AB17">
            <v>-11.5</v>
          </cell>
          <cell r="BS17">
            <v>-9.200000000000003</v>
          </cell>
          <cell r="CE17">
            <v>4.799999999999997</v>
          </cell>
          <cell r="CF17">
            <v>5.5</v>
          </cell>
          <cell r="CG17">
            <v>-13.599999999999994</v>
          </cell>
          <cell r="CI17">
            <v>7.400000000000006</v>
          </cell>
          <cell r="CT17">
            <v>-7.5</v>
          </cell>
          <cell r="CU17">
            <v>-7.200000000000003</v>
          </cell>
        </row>
        <row r="18">
          <cell r="H18">
            <v>-4.5</v>
          </cell>
          <cell r="I18">
            <v>2.200000000000003</v>
          </cell>
          <cell r="N18">
            <v>1.7000000000000028</v>
          </cell>
          <cell r="Q18">
            <v>-3.5</v>
          </cell>
          <cell r="R18">
            <v>-5.200000000000003</v>
          </cell>
          <cell r="S18">
            <v>-6.5</v>
          </cell>
          <cell r="T18">
            <v>-12.299999999999997</v>
          </cell>
          <cell r="U18">
            <v>1.4000000000000057</v>
          </cell>
          <cell r="V18">
            <v>-21.299999999999997</v>
          </cell>
          <cell r="W18">
            <v>23.200000000000003</v>
          </cell>
          <cell r="X18">
            <v>90.19999999999999</v>
          </cell>
          <cell r="Y18">
            <v>12.400000000000006</v>
          </cell>
          <cell r="Z18">
            <v>1.2999999999999972</v>
          </cell>
          <cell r="AA18">
            <v>1.7000000000000028</v>
          </cell>
          <cell r="AB18">
            <v>0.5999999999999943</v>
          </cell>
          <cell r="BS18">
            <v>22.200000000000003</v>
          </cell>
          <cell r="CE18">
            <v>-17.900000000000006</v>
          </cell>
          <cell r="CF18">
            <v>-3.4000000000000057</v>
          </cell>
          <cell r="CG18">
            <v>1.7000000000000028</v>
          </cell>
          <cell r="CI18">
            <v>8.200000000000003</v>
          </cell>
          <cell r="CT18">
            <v>-1.0999999999999943</v>
          </cell>
          <cell r="CU18">
            <v>0.7999999999999972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25" zoomScaleNormal="125" workbookViewId="0" topLeftCell="A1">
      <selection activeCell="D4" sqref="D4"/>
    </sheetView>
  </sheetViews>
  <sheetFormatPr defaultColWidth="12.796875" defaultRowHeight="15"/>
  <cols>
    <col min="1" max="1" width="11.5" style="3" bestFit="1" customWidth="1"/>
    <col min="2" max="2" width="5.5" style="3" bestFit="1" customWidth="1"/>
    <col min="3" max="3" width="7.796875" style="3" customWidth="1"/>
    <col min="4" max="4" width="5.5" style="3" bestFit="1" customWidth="1"/>
    <col min="5" max="5" width="14" style="3" bestFit="1" customWidth="1"/>
    <col min="6" max="6" width="9.296875" style="3" bestFit="1" customWidth="1"/>
    <col min="7" max="7" width="13.296875" style="3" bestFit="1" customWidth="1"/>
    <col min="8" max="16384" width="12.796875" style="3" customWidth="1"/>
  </cols>
  <sheetData>
    <row r="1" spans="1:7" ht="22.5">
      <c r="A1" s="16" t="s">
        <v>34</v>
      </c>
      <c r="B1" s="16"/>
      <c r="C1" s="16"/>
      <c r="D1" s="16"/>
      <c r="E1" s="16"/>
      <c r="F1" s="16"/>
      <c r="G1" s="16"/>
    </row>
    <row r="2" spans="1:4" ht="18">
      <c r="A2" s="17" t="s">
        <v>22</v>
      </c>
      <c r="B2" s="17"/>
      <c r="C2" s="17"/>
      <c r="D2" s="17"/>
    </row>
    <row r="3" spans="1:7" ht="18">
      <c r="A3" s="11" t="s">
        <v>4</v>
      </c>
      <c r="B3" s="12"/>
      <c r="C3" s="12"/>
      <c r="D3" s="22">
        <v>38748</v>
      </c>
      <c r="E3" s="22"/>
      <c r="F3" s="23" t="s">
        <v>14</v>
      </c>
      <c r="G3" s="23" t="s">
        <v>13</v>
      </c>
    </row>
    <row r="4" spans="1:7" ht="18">
      <c r="A4" s="11" t="s">
        <v>10</v>
      </c>
      <c r="B4" s="14" t="s">
        <v>30</v>
      </c>
      <c r="C4" s="12"/>
      <c r="D4" s="4" t="s">
        <v>5</v>
      </c>
      <c r="E4" s="24">
        <v>16493723</v>
      </c>
      <c r="F4" s="25">
        <f>'[1]Data取り込み'!$H$17</f>
        <v>-8.700000000000003</v>
      </c>
      <c r="G4" s="25">
        <f>'[1]Data取り込み'!$H$18</f>
        <v>-4.5</v>
      </c>
    </row>
    <row r="5" spans="1:7" ht="18">
      <c r="A5" s="15"/>
      <c r="B5" s="14" t="s">
        <v>26</v>
      </c>
      <c r="C5" s="12"/>
      <c r="D5" s="1" t="s">
        <v>21</v>
      </c>
      <c r="E5" s="26">
        <v>4525897</v>
      </c>
      <c r="F5" s="25">
        <f>'[1]Data取り込み'!$I$17</f>
        <v>-7.5</v>
      </c>
      <c r="G5" s="25">
        <f>'[1]Data取り込み'!$I$18</f>
        <v>2.200000000000003</v>
      </c>
    </row>
    <row r="6" spans="1:7" ht="18">
      <c r="A6" s="15"/>
      <c r="B6" s="14" t="s">
        <v>27</v>
      </c>
      <c r="C6" s="12"/>
      <c r="D6" s="5" t="s">
        <v>5</v>
      </c>
      <c r="E6" s="26">
        <v>1894101</v>
      </c>
      <c r="F6" s="27">
        <f>'[1]Data取り込み'!$N$17</f>
        <v>-15.5</v>
      </c>
      <c r="G6" s="27">
        <f>'[1]Data取り込み'!$N$18</f>
        <v>1.7000000000000028</v>
      </c>
    </row>
    <row r="7" spans="1:7" ht="18">
      <c r="A7" s="15"/>
      <c r="B7" s="14" t="s">
        <v>7</v>
      </c>
      <c r="C7" s="12"/>
      <c r="D7" s="5" t="s">
        <v>5</v>
      </c>
      <c r="E7" s="21">
        <v>797073</v>
      </c>
      <c r="F7" s="28">
        <f>'[1]Data取り込み'!$Q$17</f>
        <v>-2.5999999999999943</v>
      </c>
      <c r="G7" s="28">
        <f>'[1]Data取り込み'!$Q$18</f>
        <v>-3.5</v>
      </c>
    </row>
    <row r="8" spans="1:7" ht="18">
      <c r="A8" s="15"/>
      <c r="B8" s="14" t="s">
        <v>29</v>
      </c>
      <c r="C8" s="12"/>
      <c r="D8" s="6" t="s">
        <v>21</v>
      </c>
      <c r="E8" s="21">
        <v>2456982</v>
      </c>
      <c r="F8" s="28">
        <f>'[1]Data取り込み'!$R$17</f>
        <v>-13.099999999999994</v>
      </c>
      <c r="G8" s="28">
        <f>'[1]Data取り込み'!$R$18</f>
        <v>-5.200000000000003</v>
      </c>
    </row>
    <row r="9" spans="1:7" s="7" customFormat="1" ht="18">
      <c r="A9" s="15"/>
      <c r="B9" s="18" t="s">
        <v>28</v>
      </c>
      <c r="C9" s="19"/>
      <c r="D9" s="5" t="s">
        <v>5</v>
      </c>
      <c r="E9" s="21">
        <v>3223541</v>
      </c>
      <c r="F9" s="28">
        <f>'[1]Data取り込み'!$S$17</f>
        <v>-6.799999999999997</v>
      </c>
      <c r="G9" s="28">
        <f>'[1]Data取り込み'!$S$18</f>
        <v>-6.5</v>
      </c>
    </row>
    <row r="10" spans="1:7" s="7" customFormat="1" ht="18">
      <c r="A10" s="15"/>
      <c r="B10" s="11" t="s">
        <v>8</v>
      </c>
      <c r="C10" s="10" t="s">
        <v>30</v>
      </c>
      <c r="D10" s="5" t="s">
        <v>5</v>
      </c>
      <c r="E10" s="21">
        <v>3596129</v>
      </c>
      <c r="F10" s="28">
        <f>'[1]Data取り込み'!$T$17</f>
        <v>-6.099999999999994</v>
      </c>
      <c r="G10" s="28">
        <f>'[1]Data取り込み'!$T$18</f>
        <v>-12.299999999999997</v>
      </c>
    </row>
    <row r="11" spans="1:7" ht="18">
      <c r="A11" s="15"/>
      <c r="B11" s="15"/>
      <c r="C11" s="8" t="s">
        <v>9</v>
      </c>
      <c r="D11" s="5" t="s">
        <v>5</v>
      </c>
      <c r="E11" s="21">
        <v>1656186</v>
      </c>
      <c r="F11" s="28">
        <f>'[1]Data取り込み'!$U$17</f>
        <v>-3.4000000000000057</v>
      </c>
      <c r="G11" s="28">
        <f>'[1]Data取り込み'!$U$18</f>
        <v>1.4000000000000057</v>
      </c>
    </row>
    <row r="12" spans="1:7" ht="18">
      <c r="A12" s="13"/>
      <c r="B12" s="13"/>
      <c r="C12" s="8" t="s">
        <v>15</v>
      </c>
      <c r="D12" s="5" t="s">
        <v>5</v>
      </c>
      <c r="E12" s="21">
        <v>1939943</v>
      </c>
      <c r="F12" s="28">
        <f>'[1]Data取り込み'!$V$17</f>
        <v>-8.200000000000003</v>
      </c>
      <c r="G12" s="28">
        <f>'[1]Data取り込み'!$V$18</f>
        <v>-21.299999999999997</v>
      </c>
    </row>
    <row r="13" spans="1:7" ht="18">
      <c r="A13" s="13" t="s">
        <v>31</v>
      </c>
      <c r="B13" s="12"/>
      <c r="C13" s="12"/>
      <c r="D13" s="5" t="s">
        <v>5</v>
      </c>
      <c r="E13" s="21">
        <v>186688</v>
      </c>
      <c r="F13" s="28">
        <f>'[1]Data取り込み'!$W$17</f>
        <v>-7.099999999999994</v>
      </c>
      <c r="G13" s="28">
        <f>'[1]Data取り込み'!$W$18</f>
        <v>23.200000000000003</v>
      </c>
    </row>
    <row r="14" spans="1:7" ht="18">
      <c r="A14" s="12" t="s">
        <v>32</v>
      </c>
      <c r="B14" s="12"/>
      <c r="C14" s="12"/>
      <c r="D14" s="5" t="s">
        <v>16</v>
      </c>
      <c r="E14" s="21">
        <v>6827</v>
      </c>
      <c r="F14" s="28">
        <f>'[1]Data取り込み'!$X$17</f>
        <v>29.400000000000006</v>
      </c>
      <c r="G14" s="28">
        <f>'[1]Data取り込み'!$X$18</f>
        <v>90.19999999999999</v>
      </c>
    </row>
    <row r="15" spans="1:7" ht="18">
      <c r="A15" s="11" t="s">
        <v>17</v>
      </c>
      <c r="B15" s="12"/>
      <c r="C15" s="12"/>
      <c r="D15" s="5" t="s">
        <v>16</v>
      </c>
      <c r="E15" s="21">
        <v>453729</v>
      </c>
      <c r="F15" s="28">
        <f>'[1]Data取り込み'!$Y$17</f>
        <v>6.900000000000006</v>
      </c>
      <c r="G15" s="28">
        <f>'[1]Data取り込み'!$Y$18</f>
        <v>12.400000000000006</v>
      </c>
    </row>
    <row r="16" spans="1:7" ht="18">
      <c r="A16" s="11" t="s">
        <v>11</v>
      </c>
      <c r="B16" s="14" t="s">
        <v>30</v>
      </c>
      <c r="C16" s="12"/>
      <c r="D16" s="5" t="s">
        <v>20</v>
      </c>
      <c r="E16" s="21">
        <v>367328</v>
      </c>
      <c r="F16" s="28">
        <f>'[1]Data取り込み'!$Z$17</f>
        <v>-12.400000000000006</v>
      </c>
      <c r="G16" s="28">
        <f>'[1]Data取り込み'!$Z$18</f>
        <v>1.2999999999999972</v>
      </c>
    </row>
    <row r="17" spans="1:7" ht="18">
      <c r="A17" s="15"/>
      <c r="B17" s="14" t="s">
        <v>18</v>
      </c>
      <c r="C17" s="12"/>
      <c r="D17" s="5" t="s">
        <v>16</v>
      </c>
      <c r="E17" s="21">
        <v>207256</v>
      </c>
      <c r="F17" s="28">
        <f>'[1]Data取り込み'!$AA$17</f>
        <v>-13</v>
      </c>
      <c r="G17" s="28">
        <f>'[1]Data取り込み'!$AA$18</f>
        <v>1.7000000000000028</v>
      </c>
    </row>
    <row r="18" spans="1:7" ht="18">
      <c r="A18" s="13"/>
      <c r="B18" s="14" t="s">
        <v>33</v>
      </c>
      <c r="C18" s="12"/>
      <c r="D18" s="5" t="s">
        <v>16</v>
      </c>
      <c r="E18" s="21">
        <v>160072</v>
      </c>
      <c r="F18" s="28">
        <f>'[1]Data取り込み'!$AB$17</f>
        <v>-11.5</v>
      </c>
      <c r="G18" s="28">
        <f>'[1]Data取り込み'!$AB$18</f>
        <v>0.5999999999999943</v>
      </c>
    </row>
    <row r="19" spans="1:7" ht="18">
      <c r="A19" s="15" t="s">
        <v>19</v>
      </c>
      <c r="B19" s="11"/>
      <c r="C19" s="11"/>
      <c r="D19" s="5" t="s">
        <v>16</v>
      </c>
      <c r="E19" s="21">
        <v>2879356</v>
      </c>
      <c r="F19" s="28">
        <f>'[1]Data取り込み'!$BS$17</f>
        <v>-9.200000000000003</v>
      </c>
      <c r="G19" s="28">
        <f>'[1]Data取り込み'!$BS$18</f>
        <v>22.200000000000003</v>
      </c>
    </row>
    <row r="20" spans="1:7" ht="18">
      <c r="A20" s="11" t="s">
        <v>23</v>
      </c>
      <c r="B20" s="20" t="s">
        <v>1</v>
      </c>
      <c r="C20" s="14"/>
      <c r="D20" s="2" t="s">
        <v>25</v>
      </c>
      <c r="E20" s="21">
        <v>657</v>
      </c>
      <c r="F20" s="28">
        <f>'[1]Data取り込み'!$CE$17</f>
        <v>4.799999999999997</v>
      </c>
      <c r="G20" s="28">
        <f>'[1]Data取り込み'!$CE$18</f>
        <v>-17.900000000000006</v>
      </c>
    </row>
    <row r="21" spans="1:7" ht="18">
      <c r="A21" s="15"/>
      <c r="B21" s="20" t="s">
        <v>0</v>
      </c>
      <c r="C21" s="14"/>
      <c r="D21" s="2" t="s">
        <v>25</v>
      </c>
      <c r="E21" s="21">
        <v>10662</v>
      </c>
      <c r="F21" s="28">
        <f>'[1]Data取り込み'!$CF$17</f>
        <v>5.5</v>
      </c>
      <c r="G21" s="28">
        <f>'[1]Data取り込み'!$CF$18</f>
        <v>-3.4000000000000057</v>
      </c>
    </row>
    <row r="22" spans="1:7" ht="18">
      <c r="A22" s="15"/>
      <c r="B22" s="20" t="s">
        <v>24</v>
      </c>
      <c r="C22" s="14"/>
      <c r="D22" s="2" t="s">
        <v>25</v>
      </c>
      <c r="E22" s="21">
        <v>232</v>
      </c>
      <c r="F22" s="28">
        <f>'[1]Data取り込み'!$CG$17</f>
        <v>-13.599999999999994</v>
      </c>
      <c r="G22" s="28">
        <f>'[1]Data取り込み'!$CG$18</f>
        <v>1.7000000000000028</v>
      </c>
    </row>
    <row r="23" spans="1:7" ht="18">
      <c r="A23" s="13"/>
      <c r="B23" s="20" t="s">
        <v>2</v>
      </c>
      <c r="C23" s="14"/>
      <c r="D23" s="2" t="s">
        <v>25</v>
      </c>
      <c r="E23" s="21">
        <v>237</v>
      </c>
      <c r="F23" s="28">
        <f>'[1]Data取り込み'!$CI$17</f>
        <v>7.400000000000006</v>
      </c>
      <c r="G23" s="28">
        <f>'[1]Data取り込み'!$CI$18</f>
        <v>8.200000000000003</v>
      </c>
    </row>
    <row r="24" spans="1:7" ht="18">
      <c r="A24" s="12" t="s">
        <v>3</v>
      </c>
      <c r="B24" s="12"/>
      <c r="C24" s="12"/>
      <c r="D24" s="5" t="s">
        <v>5</v>
      </c>
      <c r="E24" s="29">
        <v>86382</v>
      </c>
      <c r="F24" s="30">
        <f>'[1]Data取り込み'!$CT$17</f>
        <v>-7.5</v>
      </c>
      <c r="G24" s="30">
        <f>'[1]Data取り込み'!$CT$18</f>
        <v>-1.0999999999999943</v>
      </c>
    </row>
    <row r="25" spans="1:7" ht="18">
      <c r="A25" s="12" t="s">
        <v>12</v>
      </c>
      <c r="B25" s="12"/>
      <c r="C25" s="12"/>
      <c r="D25" s="5" t="s">
        <v>6</v>
      </c>
      <c r="E25" s="29">
        <v>336486</v>
      </c>
      <c r="F25" s="30">
        <f>'[1]Data取り込み'!$CU$17</f>
        <v>-7.200000000000003</v>
      </c>
      <c r="G25" s="30">
        <f>'[1]Data取り込み'!$CU$18</f>
        <v>0.7999999999999972</v>
      </c>
    </row>
    <row r="26" ht="18">
      <c r="D26" s="9"/>
    </row>
  </sheetData>
  <mergeCells count="27">
    <mergeCell ref="A4:A12"/>
    <mergeCell ref="A16:A18"/>
    <mergeCell ref="B20:C20"/>
    <mergeCell ref="B21:C21"/>
    <mergeCell ref="A20:A23"/>
    <mergeCell ref="B22:C22"/>
    <mergeCell ref="B23:C23"/>
    <mergeCell ref="B10:B12"/>
    <mergeCell ref="B4:C4"/>
    <mergeCell ref="A1:G1"/>
    <mergeCell ref="A2:D2"/>
    <mergeCell ref="A3:C3"/>
    <mergeCell ref="A14:C14"/>
    <mergeCell ref="B5:C5"/>
    <mergeCell ref="B6:C6"/>
    <mergeCell ref="B8:C8"/>
    <mergeCell ref="B9:C9"/>
    <mergeCell ref="B7:C7"/>
    <mergeCell ref="D3:E3"/>
    <mergeCell ref="A15:C15"/>
    <mergeCell ref="A13:C13"/>
    <mergeCell ref="A24:C24"/>
    <mergeCell ref="A25:C25"/>
    <mergeCell ref="B17:C17"/>
    <mergeCell ref="B18:C18"/>
    <mergeCell ref="A19:C19"/>
    <mergeCell ref="B16:C16"/>
  </mergeCells>
  <printOptions/>
  <pageMargins left="0.75" right="0.75" top="1" bottom="1" header="0.512" footer="0.512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3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2007-11-29T07:14:55Z</dcterms:created>
  <dcterms:modified xsi:type="dcterms:W3CDTF">2010-03-31T07:34:17Z</dcterms:modified>
  <cp:category/>
  <cp:version/>
  <cp:contentType/>
  <cp:contentStatus/>
</cp:coreProperties>
</file>