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20" yWindow="460" windowWidth="24840" windowHeight="2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<sst xmlns="http://schemas.openxmlformats.org/spreadsheetml/2006/main" count="74" uniqueCount="47">
  <si>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9月</t>
  </si>
  <si>
    <t>全国軽自動車協会連合会調べ</t>
  </si>
  <si>
    <t>累計対比％</t>
  </si>
  <si>
    <t>四輪軽乗用車</t>
  </si>
  <si>
    <t>四輪軽貨物車</t>
  </si>
  <si>
    <t>日本自動車販売協会連合会調べ</t>
  </si>
  <si>
    <t>本年累計</t>
  </si>
  <si>
    <t>前年累計</t>
  </si>
  <si>
    <t>普 通 乗 用 車</t>
  </si>
  <si>
    <t>小 型 乗 用 車</t>
  </si>
  <si>
    <t>普 通 貨 物 車</t>
  </si>
  <si>
    <t>小 型 貨 物 車</t>
  </si>
  <si>
    <t>1月</t>
  </si>
  <si>
    <t>2月</t>
  </si>
  <si>
    <t>3月</t>
  </si>
  <si>
    <t>4月</t>
  </si>
  <si>
    <t>5月</t>
  </si>
  <si>
    <t>6月</t>
  </si>
  <si>
    <t>7月</t>
  </si>
  <si>
    <t>8月</t>
  </si>
  <si>
    <t>四輪軽小型車</t>
  </si>
  <si>
    <t>平成22年の月別新車販売台数（軽自動車除く登録車数）</t>
  </si>
  <si>
    <t>平成22年の月別軽四輪自動車新車販売台数</t>
  </si>
  <si>
    <t>車            種</t>
  </si>
  <si>
    <t>小            計</t>
  </si>
  <si>
    <t>バ            ス</t>
  </si>
  <si>
    <t>合            計</t>
  </si>
  <si>
    <t>車            種</t>
  </si>
  <si>
    <t>9月</t>
  </si>
  <si>
    <t>10月</t>
  </si>
  <si>
    <t>11月</t>
  </si>
  <si>
    <t>12月</t>
  </si>
  <si>
    <t>計</t>
  </si>
  <si>
    <t>小            計</t>
  </si>
  <si>
    <t>小            計</t>
  </si>
  <si>
    <t>バ            ス</t>
  </si>
  <si>
    <t>合            計</t>
  </si>
  <si>
    <t>Ａ/Ｂ％</t>
  </si>
  <si>
    <t>Ａ/Ｃ％</t>
  </si>
  <si>
    <t>Ａ/Ｃ％</t>
  </si>
  <si>
    <t>8月(Ａ)</t>
  </si>
  <si>
    <t>前年8月(Ｂ)</t>
  </si>
  <si>
    <t>7月(C)</t>
  </si>
  <si>
    <t>8月(Ａ)</t>
  </si>
  <si>
    <t>前年8月(Ｂ)</t>
  </si>
  <si>
    <t xml:space="preserve">平成22年8月新車販売台数(軽自動車除く登録車数) </t>
  </si>
  <si>
    <t>平成22年8月軽四輪自動車新車販売台数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</si>
</sst>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"/>
    <numFmt numFmtId="179" formatCode="#,##0.0_ ;[Red]\-#,##0.0\ "/>
    <numFmt numFmtId="180" formatCode="0.0_);[Red]\(0.0\)"/>
    <numFmt numFmtId="181" formatCode="0_ "/>
    <numFmt numFmtId="182" formatCode="0.0_ "/>
  </numFmts>
  <fonts count="27">
    <font>
      <sz val="11"/>
      <name val="ＭＳ Ｐゴシック"/>
      <family val="0"/>
    </font>
    <font>
      <sz val="6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Osaka"/>
      <family val="0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2"/>
      <color indexed="8"/>
      <name val="ＭＳ ゴシック"/>
      <family val="0"/>
    </font>
    <font>
      <sz val="18"/>
      <name val="ＭＳ ゴシック"/>
      <family val="0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38" fontId="23" fillId="10" borderId="10" xfId="50" applyFont="1" applyFill="1" applyBorder="1" applyAlignment="1">
      <alignment horizontal="center" vertical="center"/>
    </xf>
    <xf numFmtId="38" fontId="23" fillId="24" borderId="10" xfId="50" applyFont="1" applyFill="1" applyBorder="1" applyAlignment="1">
      <alignment horizontal="center" vertical="center"/>
    </xf>
    <xf numFmtId="38" fontId="23" fillId="24" borderId="11" xfId="50" applyFont="1" applyFill="1" applyBorder="1" applyAlignment="1">
      <alignment horizontal="center" vertical="center"/>
    </xf>
    <xf numFmtId="38" fontId="23" fillId="21" borderId="0" xfId="50" applyFont="1" applyFill="1" applyBorder="1" applyAlignment="1">
      <alignment vertical="center"/>
    </xf>
    <xf numFmtId="179" fontId="23" fillId="21" borderId="12" xfId="50" applyNumberFormat="1" applyFont="1" applyFill="1" applyBorder="1" applyAlignment="1">
      <alignment vertical="center"/>
    </xf>
    <xf numFmtId="38" fontId="23" fillId="4" borderId="11" xfId="50" applyFont="1" applyFill="1" applyBorder="1" applyAlignment="1">
      <alignment horizontal="center" vertical="center"/>
    </xf>
    <xf numFmtId="179" fontId="23" fillId="4" borderId="12" xfId="50" applyNumberFormat="1" applyFont="1" applyFill="1" applyBorder="1" applyAlignment="1">
      <alignment vertical="center"/>
    </xf>
    <xf numFmtId="38" fontId="23" fillId="24" borderId="13" xfId="50" applyFont="1" applyFill="1" applyBorder="1" applyAlignment="1">
      <alignment horizontal="center" vertical="center"/>
    </xf>
    <xf numFmtId="38" fontId="23" fillId="21" borderId="14" xfId="50" applyFont="1" applyFill="1" applyBorder="1" applyAlignment="1">
      <alignment vertical="center"/>
    </xf>
    <xf numFmtId="38" fontId="23" fillId="0" borderId="0" xfId="50" applyFont="1" applyFill="1" applyBorder="1" applyAlignment="1">
      <alignment horizontal="distributed" vertical="center"/>
    </xf>
    <xf numFmtId="38" fontId="23" fillId="0" borderId="0" xfId="50" applyFont="1" applyFill="1" applyBorder="1" applyAlignment="1">
      <alignment vertical="center"/>
    </xf>
    <xf numFmtId="0" fontId="23" fillId="10" borderId="15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8" fontId="23" fillId="10" borderId="16" xfId="50" applyFont="1" applyFill="1" applyBorder="1" applyAlignment="1">
      <alignment horizontal="center" vertical="center"/>
    </xf>
    <xf numFmtId="38" fontId="23" fillId="10" borderId="17" xfId="50" applyFont="1" applyFill="1" applyBorder="1" applyAlignment="1">
      <alignment horizontal="center" vertical="center"/>
    </xf>
    <xf numFmtId="38" fontId="23" fillId="10" borderId="18" xfId="50" applyFont="1" applyFill="1" applyBorder="1" applyAlignment="1">
      <alignment horizontal="center" vertical="center"/>
    </xf>
    <xf numFmtId="38" fontId="23" fillId="10" borderId="15" xfId="50" applyFont="1" applyFill="1" applyBorder="1" applyAlignment="1">
      <alignment horizontal="center" vertical="center"/>
    </xf>
    <xf numFmtId="38" fontId="23" fillId="4" borderId="19" xfId="50" applyFont="1" applyFill="1" applyBorder="1" applyAlignment="1">
      <alignment vertical="center"/>
    </xf>
    <xf numFmtId="38" fontId="23" fillId="21" borderId="19" xfId="50" applyFont="1" applyFill="1" applyBorder="1" applyAlignment="1">
      <alignment vertical="center"/>
    </xf>
    <xf numFmtId="38" fontId="23" fillId="21" borderId="20" xfId="50" applyFont="1" applyFill="1" applyBorder="1" applyAlignment="1">
      <alignment vertical="center"/>
    </xf>
    <xf numFmtId="38" fontId="23" fillId="10" borderId="15" xfId="50" applyFont="1" applyFill="1" applyBorder="1" applyAlignment="1">
      <alignment vertical="center"/>
    </xf>
    <xf numFmtId="38" fontId="23" fillId="4" borderId="11" xfId="50" applyFont="1" applyFill="1" applyBorder="1" applyAlignment="1">
      <alignment vertical="center"/>
    </xf>
    <xf numFmtId="38" fontId="23" fillId="21" borderId="10" xfId="50" applyFont="1" applyFill="1" applyBorder="1" applyAlignment="1">
      <alignment vertical="center"/>
    </xf>
    <xf numFmtId="38" fontId="23" fillId="21" borderId="11" xfId="50" applyFont="1" applyFill="1" applyBorder="1" applyAlignment="1">
      <alignment vertical="center"/>
    </xf>
    <xf numFmtId="38" fontId="23" fillId="21" borderId="13" xfId="50" applyFont="1" applyFill="1" applyBorder="1" applyAlignment="1">
      <alignment vertical="center"/>
    </xf>
    <xf numFmtId="38" fontId="26" fillId="4" borderId="19" xfId="50" applyFont="1" applyFill="1" applyBorder="1" applyAlignment="1">
      <alignment vertical="center"/>
    </xf>
    <xf numFmtId="178" fontId="26" fillId="4" borderId="19" xfId="0" applyNumberFormat="1" applyFont="1" applyFill="1" applyBorder="1" applyAlignment="1">
      <alignment vertical="center"/>
    </xf>
    <xf numFmtId="38" fontId="26" fillId="4" borderId="11" xfId="50" applyFont="1" applyFill="1" applyBorder="1" applyAlignment="1">
      <alignment vertical="center"/>
    </xf>
    <xf numFmtId="38" fontId="26" fillId="10" borderId="15" xfId="50" applyFont="1" applyFill="1" applyBorder="1" applyAlignment="1">
      <alignment vertical="center"/>
    </xf>
    <xf numFmtId="178" fontId="26" fillId="10" borderId="15" xfId="0" applyNumberFormat="1" applyFont="1" applyFill="1" applyBorder="1" applyAlignment="1">
      <alignment vertical="center"/>
    </xf>
    <xf numFmtId="38" fontId="26" fillId="21" borderId="20" xfId="50" applyFont="1" applyFill="1" applyBorder="1" applyAlignment="1">
      <alignment vertical="center"/>
    </xf>
    <xf numFmtId="178" fontId="26" fillId="21" borderId="19" xfId="0" applyNumberFormat="1" applyFont="1" applyFill="1" applyBorder="1" applyAlignment="1">
      <alignment vertical="center"/>
    </xf>
    <xf numFmtId="38" fontId="26" fillId="21" borderId="13" xfId="50" applyFont="1" applyFill="1" applyBorder="1" applyAlignment="1">
      <alignment vertical="center"/>
    </xf>
    <xf numFmtId="38" fontId="26" fillId="21" borderId="19" xfId="50" applyFont="1" applyFill="1" applyBorder="1" applyAlignment="1">
      <alignment vertical="center"/>
    </xf>
    <xf numFmtId="38" fontId="26" fillId="21" borderId="11" xfId="50" applyFont="1" applyFill="1" applyBorder="1" applyAlignment="1">
      <alignment vertical="center"/>
    </xf>
    <xf numFmtId="38" fontId="26" fillId="21" borderId="10" xfId="50" applyFont="1" applyFill="1" applyBorder="1" applyAlignment="1">
      <alignment vertical="center"/>
    </xf>
    <xf numFmtId="178" fontId="26" fillId="21" borderId="11" xfId="0" applyNumberFormat="1" applyFont="1" applyFill="1" applyBorder="1" applyAlignment="1">
      <alignment vertical="center"/>
    </xf>
    <xf numFmtId="178" fontId="26" fillId="4" borderId="11" xfId="0" applyNumberFormat="1" applyFont="1" applyFill="1" applyBorder="1" applyAlignment="1">
      <alignment vertical="center"/>
    </xf>
    <xf numFmtId="38" fontId="23" fillId="0" borderId="0" xfId="50" applyFont="1" applyAlignment="1">
      <alignment vertical="center"/>
    </xf>
    <xf numFmtId="38" fontId="23" fillId="0" borderId="0" xfId="5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horizontal="center" vertical="center"/>
    </xf>
    <xf numFmtId="38" fontId="23" fillId="0" borderId="14" xfId="50" applyFont="1" applyBorder="1" applyAlignment="1">
      <alignment horizontal="center" vertical="center"/>
    </xf>
    <xf numFmtId="38" fontId="23" fillId="0" borderId="0" xfId="50" applyFont="1" applyBorder="1" applyAlignment="1">
      <alignment vertical="center"/>
    </xf>
    <xf numFmtId="38" fontId="23" fillId="24" borderId="12" xfId="50" applyFont="1" applyFill="1" applyBorder="1" applyAlignment="1">
      <alignment horizontal="center" vertical="center"/>
    </xf>
    <xf numFmtId="38" fontId="23" fillId="21" borderId="17" xfId="50" applyFont="1" applyFill="1" applyBorder="1" applyAlignment="1">
      <alignment vertical="center"/>
    </xf>
    <xf numFmtId="179" fontId="23" fillId="21" borderId="10" xfId="50" applyNumberFormat="1" applyFont="1" applyFill="1" applyBorder="1" applyAlignment="1">
      <alignment vertical="center"/>
    </xf>
    <xf numFmtId="179" fontId="23" fillId="21" borderId="11" xfId="50" applyNumberFormat="1" applyFont="1" applyFill="1" applyBorder="1" applyAlignment="1">
      <alignment vertical="center"/>
    </xf>
    <xf numFmtId="179" fontId="23" fillId="21" borderId="13" xfId="50" applyNumberFormat="1" applyFont="1" applyFill="1" applyBorder="1" applyAlignment="1">
      <alignment vertical="center"/>
    </xf>
    <xf numFmtId="38" fontId="23" fillId="10" borderId="13" xfId="50" applyFont="1" applyFill="1" applyBorder="1" applyAlignment="1">
      <alignment vertical="center"/>
    </xf>
    <xf numFmtId="38" fontId="23" fillId="10" borderId="14" xfId="50" applyFont="1" applyFill="1" applyBorder="1" applyAlignment="1">
      <alignment vertical="center"/>
    </xf>
    <xf numFmtId="179" fontId="23" fillId="10" borderId="13" xfId="50" applyNumberFormat="1" applyFont="1" applyFill="1" applyBorder="1" applyAlignment="1">
      <alignment vertical="center"/>
    </xf>
    <xf numFmtId="38" fontId="23" fillId="10" borderId="18" xfId="50" applyFont="1" applyFill="1" applyBorder="1" applyAlignment="1">
      <alignment vertical="center"/>
    </xf>
    <xf numFmtId="179" fontId="23" fillId="10" borderId="21" xfId="50" applyNumberFormat="1" applyFont="1" applyFill="1" applyBorder="1" applyAlignment="1">
      <alignment vertical="center"/>
    </xf>
    <xf numFmtId="38" fontId="23" fillId="21" borderId="22" xfId="50" applyFont="1" applyFill="1" applyBorder="1" applyAlignment="1">
      <alignment vertical="center"/>
    </xf>
    <xf numFmtId="38" fontId="23" fillId="21" borderId="12" xfId="5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38" fontId="22" fillId="0" borderId="0" xfId="50" applyFont="1" applyFill="1" applyAlignment="1">
      <alignment horizontal="center" vertical="center"/>
    </xf>
    <xf numFmtId="38" fontId="22" fillId="0" borderId="0" xfId="50" applyFont="1" applyAlignment="1">
      <alignment vertical="center"/>
    </xf>
    <xf numFmtId="38" fontId="23" fillId="0" borderId="14" xfId="50" applyFont="1" applyFill="1" applyBorder="1" applyAlignment="1">
      <alignment horizontal="left" vertical="center"/>
    </xf>
    <xf numFmtId="58" fontId="24" fillId="0" borderId="14" xfId="50" applyNumberFormat="1" applyFont="1" applyFill="1" applyBorder="1" applyAlignment="1">
      <alignment horizontal="right" vertical="center"/>
    </xf>
    <xf numFmtId="38" fontId="25" fillId="0" borderId="0" xfId="50" applyFont="1" applyBorder="1" applyAlignment="1">
      <alignment horizontal="center" vertical="center"/>
    </xf>
    <xf numFmtId="38" fontId="23" fillId="0" borderId="14" xfId="50" applyFont="1" applyBorder="1" applyAlignment="1">
      <alignment horizontal="left" vertical="center"/>
    </xf>
    <xf numFmtId="58" fontId="23" fillId="0" borderId="14" xfId="50" applyNumberFormat="1" applyFont="1" applyBorder="1" applyAlignment="1">
      <alignment horizontal="right" vertical="center"/>
    </xf>
    <xf numFmtId="38" fontId="23" fillId="10" borderId="21" xfId="50" applyFont="1" applyFill="1" applyBorder="1" applyAlignment="1">
      <alignment horizontal="center" vertical="center"/>
    </xf>
    <xf numFmtId="38" fontId="26" fillId="4" borderId="19" xfId="50" applyFont="1" applyFill="1" applyBorder="1" applyAlignment="1">
      <alignment vertical="center"/>
    </xf>
    <xf numFmtId="179" fontId="23" fillId="10" borderId="12" xfId="50" applyNumberFormat="1" applyFont="1" applyFill="1" applyBorder="1" applyAlignment="1">
      <alignment vertical="center"/>
    </xf>
    <xf numFmtId="38" fontId="26" fillId="21" borderId="19" xfId="50" applyFont="1" applyFill="1" applyBorder="1" applyAlignment="1">
      <alignment vertical="center"/>
    </xf>
    <xf numFmtId="38" fontId="26" fillId="21" borderId="20" xfId="50" applyFont="1" applyFill="1" applyBorder="1" applyAlignment="1">
      <alignment vertical="center"/>
    </xf>
    <xf numFmtId="38" fontId="26" fillId="10" borderId="15" xfId="50" applyFont="1" applyFill="1" applyBorder="1" applyAlignment="1">
      <alignment vertical="center"/>
    </xf>
    <xf numFmtId="38" fontId="23" fillId="4" borderId="0" xfId="50" applyFont="1" applyFill="1" applyBorder="1" applyAlignment="1">
      <alignment vertical="center"/>
    </xf>
    <xf numFmtId="0" fontId="23" fillId="10" borderId="10" xfId="0" applyFont="1" applyFill="1" applyBorder="1" applyAlignment="1">
      <alignment horizontal="center" vertical="center"/>
    </xf>
    <xf numFmtId="38" fontId="26" fillId="10" borderId="11" xfId="50" applyFont="1" applyFill="1" applyBorder="1" applyAlignment="1">
      <alignment vertical="center"/>
    </xf>
    <xf numFmtId="38" fontId="23" fillId="10" borderId="10" xfId="5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B50" sqref="B50"/>
    </sheetView>
  </sheetViews>
  <sheetFormatPr defaultColWidth="8.875" defaultRowHeight="13.5"/>
  <cols>
    <col min="1" max="1" width="19.375" style="41" bestFit="1" customWidth="1"/>
    <col min="2" max="2" width="12.00390625" style="41" customWidth="1"/>
    <col min="3" max="3" width="12.00390625" style="41" bestFit="1" customWidth="1"/>
    <col min="4" max="4" width="11.125" style="41" bestFit="1" customWidth="1"/>
    <col min="5" max="5" width="11.125" style="41" customWidth="1"/>
    <col min="6" max="6" width="11.50390625" style="41" customWidth="1"/>
    <col min="7" max="14" width="11.125" style="41" customWidth="1"/>
    <col min="15" max="16384" width="8.875" style="41" customWidth="1"/>
  </cols>
  <sheetData>
    <row r="1" spans="1:9" ht="24.75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3" t="s">
        <v>5</v>
      </c>
      <c r="B2" s="63"/>
      <c r="C2" s="63"/>
      <c r="D2" s="42"/>
      <c r="E2" s="42"/>
      <c r="F2" s="42"/>
      <c r="G2" s="42"/>
      <c r="H2" s="64">
        <v>40422</v>
      </c>
      <c r="I2" s="64"/>
    </row>
    <row r="3" spans="1:9" ht="18">
      <c r="A3" s="1" t="s">
        <v>23</v>
      </c>
      <c r="B3" s="19" t="s">
        <v>40</v>
      </c>
      <c r="C3" s="68" t="s">
        <v>41</v>
      </c>
      <c r="D3" s="19" t="s">
        <v>37</v>
      </c>
      <c r="E3" s="19" t="s">
        <v>42</v>
      </c>
      <c r="F3" s="19" t="s">
        <v>38</v>
      </c>
      <c r="G3" s="19" t="s">
        <v>6</v>
      </c>
      <c r="H3" s="1" t="s">
        <v>7</v>
      </c>
      <c r="I3" s="19" t="s">
        <v>2</v>
      </c>
    </row>
    <row r="4" spans="1:9" ht="18">
      <c r="A4" s="2" t="s">
        <v>8</v>
      </c>
      <c r="B4" s="71">
        <v>119118</v>
      </c>
      <c r="C4" s="71">
        <v>82127</v>
      </c>
      <c r="D4" s="34">
        <v>145.0412166522581</v>
      </c>
      <c r="E4" s="36">
        <v>142659</v>
      </c>
      <c r="F4" s="5">
        <f>B4/E4*100</f>
        <v>83.49841229785713</v>
      </c>
      <c r="G4" s="38">
        <v>908441</v>
      </c>
      <c r="H4" s="38">
        <v>602171</v>
      </c>
      <c r="I4" s="39">
        <v>150.86096806388883</v>
      </c>
    </row>
    <row r="5" spans="1:9" ht="18">
      <c r="A5" s="3" t="s">
        <v>9</v>
      </c>
      <c r="B5" s="71">
        <v>148659</v>
      </c>
      <c r="C5" s="71">
        <v>97639</v>
      </c>
      <c r="D5" s="34">
        <v>152.25371009535124</v>
      </c>
      <c r="E5" s="36">
        <v>164738</v>
      </c>
      <c r="F5" s="5">
        <f>B5/E5*100</f>
        <v>90.23965326761282</v>
      </c>
      <c r="G5" s="37">
        <v>965554</v>
      </c>
      <c r="H5" s="36">
        <v>824419</v>
      </c>
      <c r="I5" s="39">
        <v>117.11932888494808</v>
      </c>
    </row>
    <row r="6" spans="1:9" ht="18">
      <c r="A6" s="6" t="s">
        <v>24</v>
      </c>
      <c r="B6" s="69">
        <v>267777</v>
      </c>
      <c r="C6" s="69">
        <v>179766</v>
      </c>
      <c r="D6" s="29">
        <v>148.95864624011216</v>
      </c>
      <c r="E6" s="28">
        <v>307397</v>
      </c>
      <c r="F6" s="7">
        <f>B6/E6*100</f>
        <v>87.11112990692817</v>
      </c>
      <c r="G6" s="30">
        <v>1873995</v>
      </c>
      <c r="H6" s="30">
        <v>1426590</v>
      </c>
      <c r="I6" s="40">
        <v>131.3618488844027</v>
      </c>
    </row>
    <row r="7" spans="1:9" ht="18">
      <c r="A7" s="3" t="s">
        <v>10</v>
      </c>
      <c r="B7" s="71">
        <v>8399</v>
      </c>
      <c r="C7" s="71">
        <v>6193</v>
      </c>
      <c r="D7" s="34">
        <v>135.62086226384628</v>
      </c>
      <c r="E7" s="36">
        <v>8423</v>
      </c>
      <c r="F7" s="5">
        <f>B7/E7*100</f>
        <v>99.7150658910127</v>
      </c>
      <c r="G7" s="37">
        <v>59636</v>
      </c>
      <c r="H7" s="36">
        <v>48683</v>
      </c>
      <c r="I7" s="39">
        <v>122.49861347903786</v>
      </c>
    </row>
    <row r="8" spans="1:9" ht="18">
      <c r="A8" s="3" t="s">
        <v>11</v>
      </c>
      <c r="B8" s="71">
        <v>13341</v>
      </c>
      <c r="C8" s="71">
        <v>11480</v>
      </c>
      <c r="D8" s="34">
        <v>116.21080139372822</v>
      </c>
      <c r="E8" s="36">
        <v>16497</v>
      </c>
      <c r="F8" s="5">
        <f>B8/E8*100</f>
        <v>80.86924895435533</v>
      </c>
      <c r="G8" s="37">
        <v>111792</v>
      </c>
      <c r="H8" s="36">
        <v>110304</v>
      </c>
      <c r="I8" s="39">
        <v>101.34899912967799</v>
      </c>
    </row>
    <row r="9" spans="1:9" ht="18">
      <c r="A9" s="6" t="s">
        <v>24</v>
      </c>
      <c r="B9" s="69">
        <v>21740</v>
      </c>
      <c r="C9" s="69">
        <v>17673</v>
      </c>
      <c r="D9" s="29">
        <v>123.01250495105529</v>
      </c>
      <c r="E9" s="28">
        <v>24920</v>
      </c>
      <c r="F9" s="7">
        <f>B9/E9*100</f>
        <v>87.23916532905297</v>
      </c>
      <c r="G9" s="30">
        <v>171428</v>
      </c>
      <c r="H9" s="30">
        <v>158987</v>
      </c>
      <c r="I9" s="40">
        <v>107.82516809550467</v>
      </c>
    </row>
    <row r="10" spans="1:9" ht="18">
      <c r="A10" s="8" t="s">
        <v>25</v>
      </c>
      <c r="B10" s="72">
        <v>1272</v>
      </c>
      <c r="C10" s="72">
        <v>826</v>
      </c>
      <c r="D10" s="34">
        <v>153.9951573849879</v>
      </c>
      <c r="E10" s="33">
        <v>1086</v>
      </c>
      <c r="F10" s="5">
        <f>B10/E10*100</f>
        <v>117.1270718232044</v>
      </c>
      <c r="G10" s="35">
        <v>8671</v>
      </c>
      <c r="H10" s="36">
        <v>8117</v>
      </c>
      <c r="I10" s="39">
        <v>106.82518171738326</v>
      </c>
    </row>
    <row r="11" spans="1:9" ht="18">
      <c r="A11" s="19" t="s">
        <v>26</v>
      </c>
      <c r="B11" s="73">
        <v>290789</v>
      </c>
      <c r="C11" s="73">
        <v>198265</v>
      </c>
      <c r="D11" s="32">
        <v>146.66683479181904</v>
      </c>
      <c r="E11" s="31">
        <v>333403</v>
      </c>
      <c r="F11" s="70">
        <f>B11/E11*100</f>
        <v>87.21847133949005</v>
      </c>
      <c r="G11" s="31">
        <v>2054094</v>
      </c>
      <c r="H11" s="31">
        <v>1593694</v>
      </c>
      <c r="I11" s="32">
        <v>128.88885821242974</v>
      </c>
    </row>
    <row r="12" spans="1:6" ht="18">
      <c r="A12" s="10"/>
      <c r="B12" s="11"/>
      <c r="C12" s="11"/>
      <c r="D12" s="11"/>
      <c r="E12" s="11"/>
      <c r="F12" s="11"/>
    </row>
    <row r="13" spans="1:14" ht="24.75">
      <c r="A13" s="60" t="s">
        <v>21</v>
      </c>
      <c r="B13" s="60"/>
      <c r="C13" s="60"/>
      <c r="D13" s="60"/>
      <c r="E13" s="60"/>
      <c r="F13" s="60"/>
      <c r="G13" s="60"/>
      <c r="H13" s="60"/>
      <c r="I13" s="60"/>
      <c r="J13" s="43"/>
      <c r="K13" s="43"/>
      <c r="L13" s="43"/>
      <c r="M13" s="43"/>
      <c r="N13" s="43"/>
    </row>
    <row r="14" spans="1:14" ht="18">
      <c r="A14" s="12" t="s">
        <v>27</v>
      </c>
      <c r="B14" s="44" t="s">
        <v>12</v>
      </c>
      <c r="C14" s="12" t="s">
        <v>13</v>
      </c>
      <c r="D14" s="45" t="s">
        <v>14</v>
      </c>
      <c r="E14" s="12" t="s">
        <v>15</v>
      </c>
      <c r="F14" s="45" t="s">
        <v>16</v>
      </c>
      <c r="G14" s="12" t="s">
        <v>17</v>
      </c>
      <c r="H14" s="45" t="s">
        <v>18</v>
      </c>
      <c r="I14" s="12" t="s">
        <v>19</v>
      </c>
      <c r="J14" s="12" t="s">
        <v>28</v>
      </c>
      <c r="K14" s="12" t="s">
        <v>29</v>
      </c>
      <c r="L14" s="12" t="s">
        <v>30</v>
      </c>
      <c r="M14" s="12" t="s">
        <v>31</v>
      </c>
      <c r="N14" s="75" t="s">
        <v>32</v>
      </c>
    </row>
    <row r="15" spans="1:14" ht="18">
      <c r="A15" s="13" t="s">
        <v>8</v>
      </c>
      <c r="B15" s="26">
        <v>106290</v>
      </c>
      <c r="C15" s="21">
        <v>131547</v>
      </c>
      <c r="D15" s="21">
        <v>198304</v>
      </c>
      <c r="E15" s="21">
        <v>97715</v>
      </c>
      <c r="F15" s="21">
        <v>101891</v>
      </c>
      <c r="G15" s="21">
        <v>130035</v>
      </c>
      <c r="H15" s="36">
        <v>142659</v>
      </c>
      <c r="I15" s="71">
        <v>119118</v>
      </c>
      <c r="J15" s="21"/>
      <c r="K15" s="21"/>
      <c r="L15" s="21"/>
      <c r="M15" s="4"/>
      <c r="N15" s="37">
        <f>B15+C15+D15+E15+F15+G15+H15+I15+J15+K15+L15+M15</f>
        <v>1027559</v>
      </c>
    </row>
    <row r="16" spans="1:14" ht="18">
      <c r="A16" s="13" t="s">
        <v>9</v>
      </c>
      <c r="B16" s="26">
        <v>113554</v>
      </c>
      <c r="C16" s="21">
        <v>138841</v>
      </c>
      <c r="D16" s="21">
        <v>204522</v>
      </c>
      <c r="E16" s="21">
        <v>102628</v>
      </c>
      <c r="F16" s="21">
        <v>105381</v>
      </c>
      <c r="G16" s="21">
        <v>135890</v>
      </c>
      <c r="H16" s="36">
        <v>164738</v>
      </c>
      <c r="I16" s="71">
        <v>148659</v>
      </c>
      <c r="J16" s="21"/>
      <c r="K16" s="21"/>
      <c r="L16" s="21"/>
      <c r="M16" s="4"/>
      <c r="N16" s="37">
        <f>B16+C16+D16+E16+F16+G16+H16+I16+J16+K16+L16+M16</f>
        <v>1114213</v>
      </c>
    </row>
    <row r="17" spans="1:14" ht="18">
      <c r="A17" s="14" t="s">
        <v>33</v>
      </c>
      <c r="B17" s="24">
        <v>219844</v>
      </c>
      <c r="C17" s="20">
        <v>270388</v>
      </c>
      <c r="D17" s="20">
        <v>402826</v>
      </c>
      <c r="E17" s="20">
        <v>200343</v>
      </c>
      <c r="F17" s="20">
        <v>207272</v>
      </c>
      <c r="G17" s="20">
        <v>265925</v>
      </c>
      <c r="H17" s="28">
        <v>307397</v>
      </c>
      <c r="I17" s="69">
        <v>267777</v>
      </c>
      <c r="J17" s="20"/>
      <c r="K17" s="20"/>
      <c r="L17" s="20"/>
      <c r="M17" s="74"/>
      <c r="N17" s="30">
        <f>B17+C17+D17+E17+F17+G17+H17+I17+J17+K17+L17+M17</f>
        <v>2141772</v>
      </c>
    </row>
    <row r="18" spans="1:14" ht="18">
      <c r="A18" s="13" t="s">
        <v>10</v>
      </c>
      <c r="B18" s="26">
        <v>5491</v>
      </c>
      <c r="C18" s="21">
        <v>7538</v>
      </c>
      <c r="D18" s="21">
        <v>14483</v>
      </c>
      <c r="E18" s="21">
        <v>6603</v>
      </c>
      <c r="F18" s="21">
        <v>7228</v>
      </c>
      <c r="G18" s="21">
        <v>9870</v>
      </c>
      <c r="H18" s="36">
        <v>8423</v>
      </c>
      <c r="I18" s="71">
        <v>8399</v>
      </c>
      <c r="J18" s="21"/>
      <c r="K18" s="21"/>
      <c r="L18" s="21"/>
      <c r="M18" s="4"/>
      <c r="N18" s="37">
        <f>B18+C18+D18+E18+F18+G18+H18+I18+J18+K18+L18+M18</f>
        <v>68035</v>
      </c>
    </row>
    <row r="19" spans="1:14" ht="18">
      <c r="A19" s="13" t="s">
        <v>11</v>
      </c>
      <c r="B19" s="26">
        <v>12064</v>
      </c>
      <c r="C19" s="21">
        <v>15456</v>
      </c>
      <c r="D19" s="21">
        <v>23295</v>
      </c>
      <c r="E19" s="21">
        <v>14244</v>
      </c>
      <c r="F19" s="21">
        <v>13405</v>
      </c>
      <c r="G19" s="21">
        <v>16831</v>
      </c>
      <c r="H19" s="36">
        <v>16497</v>
      </c>
      <c r="I19" s="71">
        <v>13341</v>
      </c>
      <c r="J19" s="21"/>
      <c r="K19" s="21"/>
      <c r="L19" s="21"/>
      <c r="M19" s="4"/>
      <c r="N19" s="37">
        <f>B19+C19+D19+E19+F19+G19+H19+I19+J19+K19+L19+M19</f>
        <v>125133</v>
      </c>
    </row>
    <row r="20" spans="1:14" ht="18">
      <c r="A20" s="14" t="s">
        <v>34</v>
      </c>
      <c r="B20" s="24">
        <v>17555</v>
      </c>
      <c r="C20" s="20">
        <v>22994</v>
      </c>
      <c r="D20" s="20">
        <v>37778</v>
      </c>
      <c r="E20" s="20">
        <v>20847</v>
      </c>
      <c r="F20" s="20">
        <v>20633</v>
      </c>
      <c r="G20" s="20">
        <v>26701</v>
      </c>
      <c r="H20" s="28">
        <v>24920</v>
      </c>
      <c r="I20" s="69">
        <v>21740</v>
      </c>
      <c r="J20" s="20"/>
      <c r="K20" s="20"/>
      <c r="L20" s="20"/>
      <c r="M20" s="74"/>
      <c r="N20" s="30">
        <f>B20+C20+D20+E20+F20+G20+H20+I20+J20+K20+L20+M20</f>
        <v>193168</v>
      </c>
    </row>
    <row r="21" spans="1:14" ht="18">
      <c r="A21" s="13" t="s">
        <v>35</v>
      </c>
      <c r="B21" s="27">
        <v>962</v>
      </c>
      <c r="C21" s="22">
        <v>1504</v>
      </c>
      <c r="D21" s="22">
        <v>2694</v>
      </c>
      <c r="E21" s="22">
        <v>905</v>
      </c>
      <c r="F21" s="22">
        <v>609</v>
      </c>
      <c r="G21" s="22">
        <v>911</v>
      </c>
      <c r="H21" s="33">
        <v>1086</v>
      </c>
      <c r="I21" s="72">
        <v>1272</v>
      </c>
      <c r="J21" s="21"/>
      <c r="K21" s="22"/>
      <c r="L21" s="22"/>
      <c r="M21" s="9"/>
      <c r="N21" s="37">
        <f>B21+C21+D21+E21+F21+G21+H21+I21+J21+K21+L21+M21</f>
        <v>9943</v>
      </c>
    </row>
    <row r="22" spans="1:14" ht="18">
      <c r="A22" s="12" t="s">
        <v>36</v>
      </c>
      <c r="B22" s="23">
        <v>238361</v>
      </c>
      <c r="C22" s="23">
        <f>C17+C20+C21</f>
        <v>294886</v>
      </c>
      <c r="D22" s="23">
        <v>443298</v>
      </c>
      <c r="E22" s="23">
        <v>222095</v>
      </c>
      <c r="F22" s="23">
        <v>228514</v>
      </c>
      <c r="G22" s="23">
        <v>293537</v>
      </c>
      <c r="H22" s="31">
        <v>333403</v>
      </c>
      <c r="I22" s="73">
        <v>290789</v>
      </c>
      <c r="J22" s="23"/>
      <c r="K22" s="23"/>
      <c r="L22" s="23"/>
      <c r="M22" s="23"/>
      <c r="N22" s="76">
        <f>B22+C22+D22+E22+F22+G22+H22+I22+J22+K22+L22+M22</f>
        <v>2344883</v>
      </c>
    </row>
    <row r="23" spans="1:14" s="42" customFormat="1" ht="18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9" ht="24.75">
      <c r="A24" s="65" t="s">
        <v>46</v>
      </c>
      <c r="B24" s="65"/>
      <c r="C24" s="65"/>
      <c r="D24" s="65"/>
      <c r="E24" s="65"/>
      <c r="F24" s="65"/>
      <c r="G24" s="65"/>
      <c r="H24" s="65"/>
      <c r="I24" s="65"/>
    </row>
    <row r="25" spans="1:9" ht="18">
      <c r="A25" s="66" t="s">
        <v>1</v>
      </c>
      <c r="B25" s="66"/>
      <c r="C25" s="66"/>
      <c r="D25" s="46"/>
      <c r="E25" s="46"/>
      <c r="F25" s="46"/>
      <c r="G25" s="46"/>
      <c r="H25" s="67">
        <v>40422</v>
      </c>
      <c r="I25" s="67"/>
    </row>
    <row r="26" spans="1:11" ht="18">
      <c r="A26" s="16" t="s">
        <v>23</v>
      </c>
      <c r="B26" s="1" t="s">
        <v>43</v>
      </c>
      <c r="C26" s="17" t="s">
        <v>44</v>
      </c>
      <c r="D26" s="1" t="s">
        <v>37</v>
      </c>
      <c r="E26" s="17" t="s">
        <v>42</v>
      </c>
      <c r="F26" s="1" t="s">
        <v>39</v>
      </c>
      <c r="G26" s="18" t="s">
        <v>6</v>
      </c>
      <c r="H26" s="19" t="s">
        <v>7</v>
      </c>
      <c r="I26" s="19" t="s">
        <v>2</v>
      </c>
      <c r="K26" s="47"/>
    </row>
    <row r="27" spans="1:9" ht="18">
      <c r="A27" s="48" t="s">
        <v>3</v>
      </c>
      <c r="B27" s="25">
        <v>101434</v>
      </c>
      <c r="C27" s="49">
        <v>83757</v>
      </c>
      <c r="D27" s="50">
        <f>B27/C27*100</f>
        <v>121.10510166314457</v>
      </c>
      <c r="E27" s="25">
        <v>113196</v>
      </c>
      <c r="F27" s="50">
        <f>B27/E27*100</f>
        <v>89.60917346902717</v>
      </c>
      <c r="G27" s="49">
        <v>919952</v>
      </c>
      <c r="H27" s="26">
        <v>873610</v>
      </c>
      <c r="I27" s="51">
        <f>G27/H27*100</f>
        <v>105.30465539542817</v>
      </c>
    </row>
    <row r="28" spans="1:9" ht="18">
      <c r="A28" s="48" t="s">
        <v>4</v>
      </c>
      <c r="B28" s="27">
        <v>32763</v>
      </c>
      <c r="C28" s="9">
        <v>26529</v>
      </c>
      <c r="D28" s="52">
        <f>B28/C28*100</f>
        <v>123.49881262015153</v>
      </c>
      <c r="E28" s="27">
        <v>40005</v>
      </c>
      <c r="F28" s="52">
        <f>B28/E28*100</f>
        <v>81.89726284214474</v>
      </c>
      <c r="G28" s="4">
        <v>303568</v>
      </c>
      <c r="H28" s="26">
        <v>260678</v>
      </c>
      <c r="I28" s="51">
        <f>G28/H28*100</f>
        <v>116.45324883572836</v>
      </c>
    </row>
    <row r="29" spans="1:9" ht="18">
      <c r="A29" s="16" t="s">
        <v>26</v>
      </c>
      <c r="B29" s="53">
        <f>B27+B28</f>
        <v>134197</v>
      </c>
      <c r="C29" s="54">
        <f>C27+C28</f>
        <v>110286</v>
      </c>
      <c r="D29" s="55">
        <f>B29/C29*100</f>
        <v>121.6809023810819</v>
      </c>
      <c r="E29" s="53">
        <f>E27+E28</f>
        <v>153201</v>
      </c>
      <c r="F29" s="55">
        <f>B29/E29*100</f>
        <v>87.595381231193</v>
      </c>
      <c r="G29" s="56">
        <f>G27+G28</f>
        <v>1223520</v>
      </c>
      <c r="H29" s="23">
        <f>H27+H28</f>
        <v>1134288</v>
      </c>
      <c r="I29" s="57">
        <f>G29/H29*100</f>
        <v>107.8667851550929</v>
      </c>
    </row>
    <row r="31" spans="1:9" s="43" customFormat="1" ht="24.75">
      <c r="A31" s="60" t="s">
        <v>22</v>
      </c>
      <c r="B31" s="60"/>
      <c r="C31" s="60"/>
      <c r="D31" s="60"/>
      <c r="E31" s="60"/>
      <c r="F31" s="60"/>
      <c r="G31" s="60"/>
      <c r="H31" s="60"/>
      <c r="I31" s="60"/>
    </row>
    <row r="32" spans="1:14" s="43" customFormat="1" ht="18">
      <c r="A32" s="12" t="s">
        <v>27</v>
      </c>
      <c r="B32" s="45" t="s">
        <v>12</v>
      </c>
      <c r="C32" s="12" t="s">
        <v>13</v>
      </c>
      <c r="D32" s="45" t="s">
        <v>14</v>
      </c>
      <c r="E32" s="12" t="s">
        <v>15</v>
      </c>
      <c r="F32" s="45" t="s">
        <v>16</v>
      </c>
      <c r="G32" s="12" t="s">
        <v>17</v>
      </c>
      <c r="H32" s="45" t="s">
        <v>18</v>
      </c>
      <c r="I32" s="44" t="s">
        <v>19</v>
      </c>
      <c r="J32" s="12" t="s">
        <v>0</v>
      </c>
      <c r="K32" s="19" t="s">
        <v>29</v>
      </c>
      <c r="L32" s="1" t="s">
        <v>30</v>
      </c>
      <c r="M32" s="19" t="s">
        <v>31</v>
      </c>
      <c r="N32" s="19" t="s">
        <v>32</v>
      </c>
    </row>
    <row r="33" spans="1:14" s="43" customFormat="1" ht="18">
      <c r="A33" s="2" t="s">
        <v>3</v>
      </c>
      <c r="B33" s="21">
        <v>99906</v>
      </c>
      <c r="C33" s="21">
        <v>125212</v>
      </c>
      <c r="D33" s="21">
        <v>177511</v>
      </c>
      <c r="E33" s="25">
        <v>97968</v>
      </c>
      <c r="F33" s="25">
        <v>93488</v>
      </c>
      <c r="G33" s="25">
        <v>111237</v>
      </c>
      <c r="H33" s="25">
        <v>113196</v>
      </c>
      <c r="I33" s="25">
        <v>101434</v>
      </c>
      <c r="J33" s="26"/>
      <c r="K33" s="58"/>
      <c r="L33" s="25"/>
      <c r="M33" s="25"/>
      <c r="N33" s="25">
        <f>B33+C33+D33+E33+F33+G33+H33+I33+J33+K33+L33+M33</f>
        <v>919952</v>
      </c>
    </row>
    <row r="34" spans="1:14" s="43" customFormat="1" ht="18">
      <c r="A34" s="3" t="s">
        <v>20</v>
      </c>
      <c r="B34" s="21">
        <v>28401</v>
      </c>
      <c r="C34" s="21">
        <v>38126</v>
      </c>
      <c r="D34" s="21">
        <v>53684</v>
      </c>
      <c r="E34" s="27">
        <v>32402</v>
      </c>
      <c r="F34" s="27">
        <v>34145</v>
      </c>
      <c r="G34" s="27">
        <v>44042</v>
      </c>
      <c r="H34" s="27">
        <v>40005</v>
      </c>
      <c r="I34" s="27">
        <v>32763</v>
      </c>
      <c r="J34" s="26"/>
      <c r="K34" s="59"/>
      <c r="L34" s="26"/>
      <c r="M34" s="26"/>
      <c r="N34" s="25">
        <f>B34+C34+D34+E34+F34+G34+H34+I34+J34+K34+L34+M34</f>
        <v>303568</v>
      </c>
    </row>
    <row r="35" spans="1:14" s="43" customFormat="1" ht="18">
      <c r="A35" s="12" t="s">
        <v>26</v>
      </c>
      <c r="B35" s="23">
        <f>B33+B34</f>
        <v>128307</v>
      </c>
      <c r="C35" s="23">
        <f>C33+C34</f>
        <v>163338</v>
      </c>
      <c r="D35" s="23">
        <f>SUM(D33:D34)</f>
        <v>231195</v>
      </c>
      <c r="E35" s="53">
        <f>SUM(E33:E34)</f>
        <v>130370</v>
      </c>
      <c r="F35" s="53">
        <f>F33+F34</f>
        <v>127633</v>
      </c>
      <c r="G35" s="53">
        <f>SUM(G33:G34)</f>
        <v>155279</v>
      </c>
      <c r="H35" s="53">
        <f>H33+H34</f>
        <v>153201</v>
      </c>
      <c r="I35" s="53">
        <f>I33+I34</f>
        <v>134197</v>
      </c>
      <c r="J35" s="23"/>
      <c r="K35" s="23"/>
      <c r="L35" s="53"/>
      <c r="M35" s="23"/>
      <c r="N35" s="77">
        <f>B35+C35+D35+E35+F35+G35+H35+I35+J35+K35+L35+M35</f>
        <v>1223520</v>
      </c>
    </row>
  </sheetData>
  <sheetProtection/>
  <mergeCells count="8">
    <mergeCell ref="A31:I31"/>
    <mergeCell ref="A1:I1"/>
    <mergeCell ref="A2:C2"/>
    <mergeCell ref="H2:I2"/>
    <mergeCell ref="A24:I24"/>
    <mergeCell ref="A25:C25"/>
    <mergeCell ref="H25:I25"/>
    <mergeCell ref="A13:I13"/>
  </mergeCell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日本自動車販売協会連合会</dc:creator>
  <cp:keywords/>
  <dc:description/>
  <cp:lastModifiedBy>石川 清博</cp:lastModifiedBy>
  <cp:lastPrinted>2007-11-01T07:15:04Z</cp:lastPrinted>
  <dcterms:created xsi:type="dcterms:W3CDTF">2005-05-02T02:52:24Z</dcterms:created>
  <dcterms:modified xsi:type="dcterms:W3CDTF">2010-09-03T04:20:25Z</dcterms:modified>
  <cp:category/>
  <cp:version/>
  <cp:contentType/>
  <cp:contentStatus/>
</cp:coreProperties>
</file>