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980" yWindow="2220" windowWidth="29040" windowHeight="180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<sst xmlns="http://schemas.openxmlformats.org/spreadsheetml/2006/main" count="73" uniqueCount="59">
  <si>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</si>
  <si>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</si>
  <si>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</si>
  <si>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</si>
  <si>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</si>
  <si>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</si>
  <si>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</si>
  <si>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</si>
  <si>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</si>
  <si>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</si>
  <si>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</si>
  <si>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</si>
  <si>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</si>
  <si>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</si>
  <si>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</si>
  <si>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</si>
  <si>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計</t>
  </si>
  <si>
    <t>四輪軽小型車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</si>
  <si>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</si>
  <si>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</si>
  <si>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</si>
  <si>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</si>
  <si>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</si>
  <si>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</si>
  <si>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</si>
  <si>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</si>
  <si>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</si>
  <si>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</si>
  <si>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</si>
  <si>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</si>
  <si>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</si>
  <si>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</si>
  <si>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</si>
  <si>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</si>
  <si>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</si>
  <si>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</si>
  <si>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</si>
  <si>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</si>
  <si>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</si>
  <si>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</si>
  <si>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</si>
  <si>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</si>
  <si>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</si>
  <si>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</si>
  <si>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</si>
  <si>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</si>
  <si>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</si>
  <si>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</si>
  <si>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</si>
  <si>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</si>
  <si>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 xml:space="preserve">平成24年1月新車販売台数(軽自動車除く登録車数) </t>
  </si>
  <si>
    <t>1月(Ａ)</t>
  </si>
  <si>
    <t>前年1月(Ｂ)</t>
  </si>
  <si>
    <t>12月（Ｃ）</t>
  </si>
  <si>
    <t>平成24年の月別新車販売台数（軽自動車除く登録車数）</t>
  </si>
  <si>
    <t>1月(Ａ)</t>
  </si>
  <si>
    <t>前年1月(Ｂ)</t>
  </si>
  <si>
    <t>12月(C)</t>
  </si>
  <si>
    <t>12月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</si>
</sst>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0" xfId="48" applyFont="1" applyFill="1" applyBorder="1" applyAlignment="1">
      <alignment vertical="center"/>
    </xf>
    <xf numFmtId="38" fontId="6" fillId="35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/>
    </xf>
    <xf numFmtId="38" fontId="8" fillId="33" borderId="10" xfId="48" applyFont="1" applyFill="1" applyBorder="1" applyAlignment="1">
      <alignment vertical="center"/>
    </xf>
    <xf numFmtId="38" fontId="8" fillId="34" borderId="10" xfId="48" applyFont="1" applyFill="1" applyBorder="1" applyAlignment="1">
      <alignment vertical="center"/>
    </xf>
    <xf numFmtId="38" fontId="8" fillId="35" borderId="1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5" borderId="12" xfId="48" applyFont="1" applyFill="1" applyBorder="1" applyAlignment="1">
      <alignment horizontal="center"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8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horizontal="center" vertical="center"/>
    </xf>
    <xf numFmtId="38" fontId="8" fillId="35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6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177" fontId="8" fillId="33" borderId="16" xfId="48" applyNumberFormat="1" applyFont="1" applyFill="1" applyBorder="1" applyAlignment="1">
      <alignment vertical="center"/>
    </xf>
    <xf numFmtId="38" fontId="8" fillId="35" borderId="16" xfId="48" applyFont="1" applyFill="1" applyBorder="1" applyAlignment="1">
      <alignment vertical="center"/>
    </xf>
    <xf numFmtId="38" fontId="8" fillId="35" borderId="17" xfId="48" applyFont="1" applyFill="1" applyBorder="1" applyAlignment="1">
      <alignment vertical="center"/>
    </xf>
    <xf numFmtId="177" fontId="8" fillId="35" borderId="16" xfId="48" applyNumberFormat="1" applyFont="1" applyFill="1" applyBorder="1" applyAlignment="1">
      <alignment vertical="center"/>
    </xf>
    <xf numFmtId="38" fontId="8" fillId="36" borderId="14" xfId="48" applyFont="1" applyFill="1" applyBorder="1" applyAlignment="1">
      <alignment horizontal="center" vertical="center"/>
    </xf>
    <xf numFmtId="38" fontId="8" fillId="36" borderId="15" xfId="48" applyFont="1" applyFill="1" applyBorder="1" applyAlignment="1">
      <alignment horizontal="center" vertical="center"/>
    </xf>
    <xf numFmtId="176" fontId="8" fillId="37" borderId="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3" borderId="20" xfId="48" applyFont="1" applyFill="1" applyBorder="1" applyAlignment="1">
      <alignment vertical="center"/>
    </xf>
    <xf numFmtId="176" fontId="6" fillId="35" borderId="11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9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left" vertical="center"/>
    </xf>
    <xf numFmtId="176" fontId="8" fillId="35" borderId="12" xfId="0" applyNumberFormat="1" applyFont="1" applyFill="1" applyBorder="1" applyAlignment="1">
      <alignment vertical="center"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N33" sqref="N33:N35"/>
    </sheetView>
  </sheetViews>
  <sheetFormatPr defaultColWidth="13.00390625" defaultRowHeight="14.25"/>
  <cols>
    <col min="1" max="1" width="17.50390625" style="4" bestFit="1" customWidth="1"/>
    <col min="2" max="16384" width="12.875" style="4" customWidth="1"/>
  </cols>
  <sheetData>
    <row r="1" spans="1:9" ht="24.75">
      <c r="A1" s="52" t="s">
        <v>50</v>
      </c>
      <c r="B1" s="53"/>
      <c r="C1" s="53"/>
      <c r="D1" s="53"/>
      <c r="E1" s="53"/>
      <c r="F1" s="53"/>
      <c r="G1" s="53"/>
      <c r="H1" s="53"/>
      <c r="I1" s="53"/>
    </row>
    <row r="2" spans="1:9" ht="18">
      <c r="A2" s="4" t="s">
        <v>29</v>
      </c>
      <c r="H2" s="48">
        <v>39478</v>
      </c>
      <c r="I2" s="50"/>
    </row>
    <row r="3" spans="1:9" ht="18">
      <c r="A3" s="5" t="s">
        <v>30</v>
      </c>
      <c r="B3" s="5" t="s">
        <v>51</v>
      </c>
      <c r="C3" s="5" t="s">
        <v>52</v>
      </c>
      <c r="D3" s="5" t="s">
        <v>20</v>
      </c>
      <c r="E3" s="5" t="s">
        <v>53</v>
      </c>
      <c r="F3" s="10" t="s">
        <v>31</v>
      </c>
      <c r="G3" s="12" t="s">
        <v>21</v>
      </c>
      <c r="H3" s="5" t="s">
        <v>22</v>
      </c>
      <c r="I3" s="5" t="s">
        <v>23</v>
      </c>
    </row>
    <row r="4" spans="1:9" ht="18">
      <c r="A4" s="13" t="s">
        <v>32</v>
      </c>
      <c r="B4" s="41">
        <v>114787</v>
      </c>
      <c r="C4" s="41">
        <v>74455</v>
      </c>
      <c r="D4" s="42">
        <v>154.2</v>
      </c>
      <c r="E4" s="41">
        <v>103814</v>
      </c>
      <c r="F4" s="39">
        <f aca="true" t="shared" si="0" ref="F4:F10">B4/E4*100</f>
        <v>110.56986533608185</v>
      </c>
      <c r="G4" s="57">
        <v>114787</v>
      </c>
      <c r="H4" s="41">
        <v>74455</v>
      </c>
      <c r="I4" s="42">
        <v>154.2</v>
      </c>
    </row>
    <row r="5" spans="1:9" ht="18">
      <c r="A5" s="13" t="s">
        <v>33</v>
      </c>
      <c r="B5" s="41">
        <v>124320</v>
      </c>
      <c r="C5" s="41">
        <v>93119</v>
      </c>
      <c r="D5" s="42">
        <v>133.5</v>
      </c>
      <c r="E5" s="41">
        <v>90538</v>
      </c>
      <c r="F5" s="39">
        <f t="shared" si="0"/>
        <v>137.3125096644503</v>
      </c>
      <c r="G5" s="57">
        <v>124320</v>
      </c>
      <c r="H5" s="41">
        <v>93119</v>
      </c>
      <c r="I5" s="42">
        <v>133.5</v>
      </c>
    </row>
    <row r="6" spans="1:9" ht="18">
      <c r="A6" s="15" t="s">
        <v>26</v>
      </c>
      <c r="B6" s="2">
        <v>239107</v>
      </c>
      <c r="C6" s="2">
        <v>167574</v>
      </c>
      <c r="D6" s="43">
        <v>142.7</v>
      </c>
      <c r="E6" s="2">
        <v>194352</v>
      </c>
      <c r="F6" s="40">
        <f t="shared" si="0"/>
        <v>123.02780521939573</v>
      </c>
      <c r="G6" s="16">
        <v>239107</v>
      </c>
      <c r="H6" s="2">
        <v>167574</v>
      </c>
      <c r="I6" s="43">
        <v>142.7</v>
      </c>
    </row>
    <row r="7" spans="1:9" ht="18">
      <c r="A7" s="13" t="s">
        <v>34</v>
      </c>
      <c r="B7" s="41">
        <v>8111</v>
      </c>
      <c r="C7" s="41">
        <v>6088</v>
      </c>
      <c r="D7" s="42">
        <v>133.2</v>
      </c>
      <c r="E7" s="41">
        <v>10577</v>
      </c>
      <c r="F7" s="39">
        <f t="shared" si="0"/>
        <v>76.68526047083294</v>
      </c>
      <c r="G7" s="57">
        <v>8111</v>
      </c>
      <c r="H7" s="41">
        <v>6088</v>
      </c>
      <c r="I7" s="42">
        <v>133.2</v>
      </c>
    </row>
    <row r="8" spans="1:9" ht="18">
      <c r="A8" s="13" t="s">
        <v>25</v>
      </c>
      <c r="B8" s="41">
        <v>15308</v>
      </c>
      <c r="C8" s="41">
        <v>12775</v>
      </c>
      <c r="D8" s="42">
        <v>119.8</v>
      </c>
      <c r="E8" s="41">
        <v>16170</v>
      </c>
      <c r="F8" s="39">
        <f t="shared" si="0"/>
        <v>94.6691403834261</v>
      </c>
      <c r="G8" s="57">
        <v>15308</v>
      </c>
      <c r="H8" s="41">
        <v>12775</v>
      </c>
      <c r="I8" s="42">
        <v>119.8</v>
      </c>
    </row>
    <row r="9" spans="1:9" ht="18">
      <c r="A9" s="15" t="s">
        <v>26</v>
      </c>
      <c r="B9" s="2">
        <v>23419</v>
      </c>
      <c r="C9" s="2">
        <v>18863</v>
      </c>
      <c r="D9" s="43">
        <v>124.2</v>
      </c>
      <c r="E9" s="2">
        <v>26747</v>
      </c>
      <c r="F9" s="40">
        <f t="shared" si="0"/>
        <v>87.55748308221483</v>
      </c>
      <c r="G9" s="16">
        <v>23419</v>
      </c>
      <c r="H9" s="2">
        <v>18863</v>
      </c>
      <c r="I9" s="43">
        <v>124.2</v>
      </c>
    </row>
    <row r="10" spans="1:9" ht="18">
      <c r="A10" s="13" t="s">
        <v>27</v>
      </c>
      <c r="B10" s="44">
        <v>741</v>
      </c>
      <c r="C10" s="44">
        <v>717</v>
      </c>
      <c r="D10" s="42">
        <v>103.3</v>
      </c>
      <c r="E10" s="44">
        <v>861</v>
      </c>
      <c r="F10" s="39">
        <f t="shared" si="0"/>
        <v>86.06271777003485</v>
      </c>
      <c r="G10" s="58">
        <v>741</v>
      </c>
      <c r="H10" s="44">
        <v>717</v>
      </c>
      <c r="I10" s="42">
        <v>103.3</v>
      </c>
    </row>
    <row r="11" spans="1:9" ht="18">
      <c r="A11" s="5" t="s">
        <v>28</v>
      </c>
      <c r="B11" s="3">
        <v>263267</v>
      </c>
      <c r="C11" s="3">
        <v>187154</v>
      </c>
      <c r="D11" s="47">
        <v>140.7</v>
      </c>
      <c r="E11" s="3">
        <v>221960</v>
      </c>
      <c r="F11" s="56">
        <f>B11/E11*100</f>
        <v>118.61010992971705</v>
      </c>
      <c r="G11" s="3">
        <v>263267</v>
      </c>
      <c r="H11" s="3">
        <v>187154</v>
      </c>
      <c r="I11" s="47">
        <v>140.7</v>
      </c>
    </row>
    <row r="12" spans="1:9" ht="18">
      <c r="A12" s="45"/>
      <c r="B12" s="45"/>
      <c r="C12" s="45"/>
      <c r="D12" s="45"/>
      <c r="E12" s="45"/>
      <c r="F12" s="45"/>
      <c r="G12" s="45"/>
      <c r="H12" s="45"/>
      <c r="I12" s="45"/>
    </row>
    <row r="13" spans="1:14" ht="24.75">
      <c r="A13" s="51" t="s">
        <v>54</v>
      </c>
      <c r="B13" s="51"/>
      <c r="C13" s="51"/>
      <c r="D13" s="51"/>
      <c r="E13" s="51"/>
      <c r="F13" s="51"/>
      <c r="G13" s="51"/>
      <c r="H13" s="51"/>
      <c r="I13" s="51"/>
      <c r="J13" s="9"/>
      <c r="K13" s="9"/>
      <c r="L13" s="9"/>
      <c r="M13" s="48">
        <v>39478</v>
      </c>
      <c r="N13" s="49"/>
    </row>
    <row r="14" spans="1:14" ht="18">
      <c r="A14" s="5" t="s">
        <v>35</v>
      </c>
      <c r="B14" s="10" t="s">
        <v>36</v>
      </c>
      <c r="C14" s="5" t="s">
        <v>37</v>
      </c>
      <c r="D14" s="11" t="s">
        <v>38</v>
      </c>
      <c r="E14" s="5" t="s">
        <v>39</v>
      </c>
      <c r="F14" s="11" t="s">
        <v>40</v>
      </c>
      <c r="G14" s="5" t="s">
        <v>41</v>
      </c>
      <c r="H14" s="11" t="s">
        <v>42</v>
      </c>
      <c r="I14" s="5" t="s">
        <v>43</v>
      </c>
      <c r="J14" s="5" t="s">
        <v>44</v>
      </c>
      <c r="K14" s="5" t="s">
        <v>45</v>
      </c>
      <c r="L14" s="5" t="s">
        <v>46</v>
      </c>
      <c r="M14" s="5" t="s">
        <v>47</v>
      </c>
      <c r="N14" s="12" t="s">
        <v>48</v>
      </c>
    </row>
    <row r="15" spans="1:14" ht="18">
      <c r="A15" s="13" t="s">
        <v>49</v>
      </c>
      <c r="B15" s="41">
        <v>114787</v>
      </c>
      <c r="C15" s="6"/>
      <c r="D15" s="6"/>
      <c r="E15" s="1"/>
      <c r="F15" s="1"/>
      <c r="G15" s="41"/>
      <c r="H15" s="41"/>
      <c r="I15" s="41"/>
      <c r="J15" s="41"/>
      <c r="K15" s="41"/>
      <c r="L15" s="41"/>
      <c r="M15" s="41"/>
      <c r="N15" s="14">
        <f aca="true" t="shared" si="1" ref="N15:N22">B15+C15+D15+E15+F15+G15+H15+I15+J15+K15+L15+M15</f>
        <v>114787</v>
      </c>
    </row>
    <row r="16" spans="1:14" ht="18">
      <c r="A16" s="13" t="s">
        <v>0</v>
      </c>
      <c r="B16" s="41">
        <v>124320</v>
      </c>
      <c r="C16" s="6"/>
      <c r="D16" s="6"/>
      <c r="E16" s="1"/>
      <c r="F16" s="1"/>
      <c r="G16" s="41"/>
      <c r="H16" s="41"/>
      <c r="I16" s="41"/>
      <c r="J16" s="41"/>
      <c r="K16" s="41"/>
      <c r="L16" s="41"/>
      <c r="M16" s="41"/>
      <c r="N16" s="14">
        <f t="shared" si="1"/>
        <v>124320</v>
      </c>
    </row>
    <row r="17" spans="1:14" ht="18">
      <c r="A17" s="15" t="s">
        <v>1</v>
      </c>
      <c r="B17" s="2">
        <v>239107</v>
      </c>
      <c r="C17" s="7"/>
      <c r="D17" s="7"/>
      <c r="E17" s="2"/>
      <c r="F17" s="2"/>
      <c r="G17" s="2"/>
      <c r="H17" s="2"/>
      <c r="I17" s="2"/>
      <c r="J17" s="2"/>
      <c r="K17" s="2"/>
      <c r="L17" s="2"/>
      <c r="M17" s="2"/>
      <c r="N17" s="16">
        <f t="shared" si="1"/>
        <v>239107</v>
      </c>
    </row>
    <row r="18" spans="1:14" ht="18">
      <c r="A18" s="13" t="s">
        <v>24</v>
      </c>
      <c r="B18" s="41">
        <v>8111</v>
      </c>
      <c r="C18" s="6"/>
      <c r="D18" s="6"/>
      <c r="E18" s="1"/>
      <c r="F18" s="1"/>
      <c r="G18" s="41"/>
      <c r="H18" s="41"/>
      <c r="I18" s="41"/>
      <c r="J18" s="41"/>
      <c r="K18" s="41"/>
      <c r="L18" s="41"/>
      <c r="M18" s="41"/>
      <c r="N18" s="14">
        <f t="shared" si="1"/>
        <v>8111</v>
      </c>
    </row>
    <row r="19" spans="1:14" ht="18">
      <c r="A19" s="13" t="s">
        <v>2</v>
      </c>
      <c r="B19" s="41">
        <v>15308</v>
      </c>
      <c r="C19" s="6"/>
      <c r="D19" s="6"/>
      <c r="E19" s="1"/>
      <c r="F19" s="1"/>
      <c r="G19" s="41"/>
      <c r="H19" s="41"/>
      <c r="I19" s="41"/>
      <c r="J19" s="41"/>
      <c r="K19" s="41"/>
      <c r="L19" s="41"/>
      <c r="M19" s="41"/>
      <c r="N19" s="14">
        <f t="shared" si="1"/>
        <v>15308</v>
      </c>
    </row>
    <row r="20" spans="1:14" ht="18">
      <c r="A20" s="15" t="s">
        <v>1</v>
      </c>
      <c r="B20" s="2">
        <v>23419</v>
      </c>
      <c r="C20" s="7"/>
      <c r="D20" s="7"/>
      <c r="E20" s="2"/>
      <c r="F20" s="2"/>
      <c r="G20" s="2"/>
      <c r="H20" s="2"/>
      <c r="I20" s="2"/>
      <c r="J20" s="2"/>
      <c r="K20" s="2"/>
      <c r="L20" s="2"/>
      <c r="M20" s="2"/>
      <c r="N20" s="16">
        <f t="shared" si="1"/>
        <v>23419</v>
      </c>
    </row>
    <row r="21" spans="1:14" ht="18">
      <c r="A21" s="13" t="s">
        <v>3</v>
      </c>
      <c r="B21" s="44">
        <v>741</v>
      </c>
      <c r="C21" s="6"/>
      <c r="D21" s="6"/>
      <c r="E21" s="46"/>
      <c r="F21" s="46"/>
      <c r="G21" s="44"/>
      <c r="H21" s="44"/>
      <c r="I21" s="44"/>
      <c r="J21" s="44"/>
      <c r="K21" s="44"/>
      <c r="L21" s="44"/>
      <c r="M21" s="44"/>
      <c r="N21" s="14">
        <f t="shared" si="1"/>
        <v>741</v>
      </c>
    </row>
    <row r="22" spans="1:14" ht="18">
      <c r="A22" s="5" t="s">
        <v>4</v>
      </c>
      <c r="B22" s="3">
        <v>263267</v>
      </c>
      <c r="C22" s="8"/>
      <c r="D22" s="8"/>
      <c r="E22" s="3"/>
      <c r="F22" s="3"/>
      <c r="G22" s="3"/>
      <c r="H22" s="3"/>
      <c r="I22" s="3"/>
      <c r="J22" s="3"/>
      <c r="K22" s="3"/>
      <c r="L22" s="3"/>
      <c r="M22" s="3"/>
      <c r="N22" s="3">
        <f t="shared" si="1"/>
        <v>263267</v>
      </c>
    </row>
    <row r="23" spans="1:14" ht="18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24.75">
      <c r="A24" s="54"/>
      <c r="B24" s="54"/>
      <c r="C24" s="54"/>
      <c r="D24" s="54"/>
      <c r="E24" s="54"/>
      <c r="F24" s="54"/>
      <c r="G24" s="54"/>
      <c r="H24" s="54"/>
      <c r="I24" s="54"/>
      <c r="J24" s="20"/>
      <c r="K24" s="20"/>
      <c r="L24" s="20"/>
      <c r="M24" s="20"/>
      <c r="N24" s="20"/>
    </row>
    <row r="25" spans="1:14" ht="18">
      <c r="A25" s="55" t="s">
        <v>5</v>
      </c>
      <c r="B25" s="55"/>
      <c r="C25" s="55"/>
      <c r="D25" s="21"/>
      <c r="E25" s="21"/>
      <c r="F25" s="21"/>
      <c r="G25" s="21"/>
      <c r="H25" s="48">
        <v>39478</v>
      </c>
      <c r="I25" s="50"/>
      <c r="J25" s="20"/>
      <c r="K25" s="20"/>
      <c r="L25" s="20"/>
      <c r="M25" s="20"/>
      <c r="N25" s="20"/>
    </row>
    <row r="26" spans="1:14" ht="18">
      <c r="A26" s="22" t="s">
        <v>6</v>
      </c>
      <c r="B26" s="23" t="s">
        <v>55</v>
      </c>
      <c r="C26" s="24" t="s">
        <v>56</v>
      </c>
      <c r="D26" s="23" t="s">
        <v>7</v>
      </c>
      <c r="E26" s="24" t="s">
        <v>57</v>
      </c>
      <c r="F26" s="23" t="s">
        <v>8</v>
      </c>
      <c r="G26" s="25" t="s">
        <v>21</v>
      </c>
      <c r="H26" s="26" t="s">
        <v>22</v>
      </c>
      <c r="I26" s="26" t="s">
        <v>9</v>
      </c>
      <c r="J26" s="20"/>
      <c r="K26" s="27"/>
      <c r="L26" s="20"/>
      <c r="M26" s="20"/>
      <c r="N26" s="20"/>
    </row>
    <row r="27" spans="1:14" ht="18">
      <c r="A27" s="28" t="s">
        <v>10</v>
      </c>
      <c r="B27" s="29">
        <v>119579</v>
      </c>
      <c r="C27" s="30">
        <v>91505</v>
      </c>
      <c r="D27" s="31">
        <f>B27/C27*100</f>
        <v>130.68029069449756</v>
      </c>
      <c r="E27" s="29">
        <v>95471</v>
      </c>
      <c r="F27" s="31">
        <f>B27/E27*100</f>
        <v>125.25164709702423</v>
      </c>
      <c r="G27" s="29">
        <v>119579</v>
      </c>
      <c r="H27" s="30">
        <v>91505</v>
      </c>
      <c r="I27" s="31">
        <f>G27/H27*100</f>
        <v>130.68029069449756</v>
      </c>
      <c r="J27" s="20"/>
      <c r="K27" s="20"/>
      <c r="L27" s="20"/>
      <c r="M27" s="20"/>
      <c r="N27" s="20"/>
    </row>
    <row r="28" spans="1:14" ht="18">
      <c r="A28" s="28" t="s">
        <v>11</v>
      </c>
      <c r="B28" s="17">
        <v>33085</v>
      </c>
      <c r="C28" s="32">
        <v>26835</v>
      </c>
      <c r="D28" s="33">
        <f>B28/C28*100</f>
        <v>123.2904788522452</v>
      </c>
      <c r="E28" s="17">
        <v>31775</v>
      </c>
      <c r="F28" s="33">
        <f>B28/E28*100</f>
        <v>104.12273800157357</v>
      </c>
      <c r="G28" s="17">
        <v>33085</v>
      </c>
      <c r="H28" s="32">
        <v>26835</v>
      </c>
      <c r="I28" s="33">
        <f>G28/H28*100</f>
        <v>123.2904788522452</v>
      </c>
      <c r="J28" s="20"/>
      <c r="K28" s="20"/>
      <c r="L28" s="20"/>
      <c r="M28" s="20"/>
      <c r="N28" s="20"/>
    </row>
    <row r="29" spans="1:14" ht="18">
      <c r="A29" s="22" t="s">
        <v>4</v>
      </c>
      <c r="B29" s="34">
        <f>B27+B28</f>
        <v>152664</v>
      </c>
      <c r="C29" s="35">
        <f>C27+C28</f>
        <v>118340</v>
      </c>
      <c r="D29" s="36">
        <f>B29/C29*100</f>
        <v>129.00456312320432</v>
      </c>
      <c r="E29" s="34">
        <f>E27+E28</f>
        <v>127246</v>
      </c>
      <c r="F29" s="36">
        <f>B29/E29*100</f>
        <v>119.97548056520442</v>
      </c>
      <c r="G29" s="34">
        <f>G27+G28</f>
        <v>152664</v>
      </c>
      <c r="H29" s="35">
        <f>H27+H28</f>
        <v>118340</v>
      </c>
      <c r="I29" s="36">
        <f>G29/H29*100</f>
        <v>129.00456312320432</v>
      </c>
      <c r="J29" s="20"/>
      <c r="K29" s="20"/>
      <c r="L29" s="20"/>
      <c r="M29" s="20"/>
      <c r="N29" s="20"/>
    </row>
    <row r="30" spans="1:14" ht="1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24.75">
      <c r="A31" s="51" t="s">
        <v>19</v>
      </c>
      <c r="B31" s="51"/>
      <c r="C31" s="51"/>
      <c r="D31" s="51"/>
      <c r="E31" s="51"/>
      <c r="F31" s="51"/>
      <c r="G31" s="51"/>
      <c r="H31" s="51"/>
      <c r="I31" s="51"/>
      <c r="J31" s="9"/>
      <c r="K31" s="9"/>
      <c r="L31" s="9"/>
      <c r="M31" s="48">
        <v>39478</v>
      </c>
      <c r="N31" s="50"/>
    </row>
    <row r="32" spans="1:14" ht="18">
      <c r="A32" s="5" t="s">
        <v>12</v>
      </c>
      <c r="B32" s="11" t="s">
        <v>36</v>
      </c>
      <c r="C32" s="5" t="s">
        <v>37</v>
      </c>
      <c r="D32" s="11" t="s">
        <v>38</v>
      </c>
      <c r="E32" s="5" t="s">
        <v>39</v>
      </c>
      <c r="F32" s="11" t="s">
        <v>40</v>
      </c>
      <c r="G32" s="5" t="s">
        <v>41</v>
      </c>
      <c r="H32" s="11" t="s">
        <v>42</v>
      </c>
      <c r="I32" s="10" t="s">
        <v>43</v>
      </c>
      <c r="J32" s="5" t="s">
        <v>13</v>
      </c>
      <c r="K32" s="26" t="s">
        <v>14</v>
      </c>
      <c r="L32" s="23" t="s">
        <v>15</v>
      </c>
      <c r="M32" s="26" t="s">
        <v>58</v>
      </c>
      <c r="N32" s="23" t="s">
        <v>16</v>
      </c>
    </row>
    <row r="33" spans="1:14" ht="18">
      <c r="A33" s="37" t="s">
        <v>10</v>
      </c>
      <c r="B33" s="29">
        <v>119579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>
        <v>119579</v>
      </c>
    </row>
    <row r="34" spans="1:14" ht="18">
      <c r="A34" s="38" t="s">
        <v>17</v>
      </c>
      <c r="B34" s="17">
        <v>33085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>
        <v>33085</v>
      </c>
    </row>
    <row r="35" spans="1:14" ht="18">
      <c r="A35" s="5" t="s">
        <v>18</v>
      </c>
      <c r="B35" s="34">
        <f>B33+B34</f>
        <v>152664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>
        <f>N33+N34</f>
        <v>152664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2012-02-01T08:54:48Z</dcterms:modified>
  <cp:category/>
  <cp:version/>
  <cp:contentType/>
  <cp:contentStatus/>
</cp:coreProperties>
</file>