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660" yWindow="360" windowWidth="37360" windowHeight="212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<sst xmlns="http://schemas.openxmlformats.org/spreadsheetml/2006/main" count="74" uniqueCount="60">
  <si>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小 型 乗 用 車</t>
  </si>
  <si>
    <t>小            計</t>
  </si>
  <si>
    <t>小 型 貨 物 車</t>
  </si>
  <si>
    <t>バ            ス</t>
  </si>
  <si>
    <t>合            計</t>
  </si>
  <si>
    <t>全国軽自動車協会連合会調べ</t>
  </si>
  <si>
    <t>車            種</t>
  </si>
  <si>
    <t>Ａ/Ｂ％</t>
  </si>
  <si>
    <t>Ａ/Ｃ％</t>
  </si>
  <si>
    <t>累計対比％</t>
  </si>
  <si>
    <t>四輪軽乗用車</t>
  </si>
  <si>
    <t>四輪軽貨物車</t>
  </si>
  <si>
    <t>車            種</t>
  </si>
  <si>
    <t>9月</t>
  </si>
  <si>
    <t>10月</t>
  </si>
  <si>
    <t>11月</t>
  </si>
  <si>
    <t>12月</t>
  </si>
  <si>
    <t>計</t>
  </si>
  <si>
    <t>四輪軽小型車</t>
  </si>
  <si>
    <t>合            計</t>
  </si>
  <si>
    <t>Ａ／Ｂ％</t>
  </si>
  <si>
    <t>本年累計</t>
  </si>
  <si>
    <t>前年累計</t>
  </si>
  <si>
    <t>対比％</t>
  </si>
  <si>
    <t>普 通 貨 物 車</t>
  </si>
  <si>
    <t>小 型 貨 物 車</t>
  </si>
  <si>
    <t>小            計</t>
  </si>
  <si>
    <t>バ            ス</t>
  </si>
  <si>
    <t>合            計</t>
  </si>
  <si>
    <t>日本自動車販売協会連合会調べ</t>
  </si>
  <si>
    <t>車            種</t>
  </si>
  <si>
    <t>Ａ／Ｃ％</t>
  </si>
  <si>
    <t>普 通 乗 用 車</t>
  </si>
  <si>
    <t>小 型 乗 用 車</t>
  </si>
  <si>
    <t>普 通 貨 物 車</t>
  </si>
  <si>
    <t>車            種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</si>
  <si>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</si>
  <si>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</si>
  <si>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</si>
  <si>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</si>
  <si>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</si>
  <si>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</si>
  <si>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</si>
  <si>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</si>
  <si>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</si>
  <si>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</si>
  <si>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</si>
  <si>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</si>
  <si>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</si>
  <si>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普 通 乗 用 車</t>
  </si>
  <si>
    <t>平成25年の月別新車販売台数（軽自動車除く登録車数）</t>
  </si>
  <si>
    <t>平成25年の月別軽四輪自動車新車販売台数</t>
  </si>
  <si>
    <t xml:space="preserve">平成25年7月新車販売台数(軽自動車除く登録車数) </t>
  </si>
  <si>
    <t>6月（Ｃ）</t>
  </si>
  <si>
    <t>7月(Ａ)</t>
  </si>
  <si>
    <t>前年7月(Ｂ)</t>
  </si>
  <si>
    <t xml:space="preserve">平成25年7月軽四輪新車販売台数(登録車数) </t>
  </si>
  <si>
    <t>7月(Ａ)</t>
  </si>
  <si>
    <t>前年7月(Ｂ)</t>
  </si>
  <si>
    <t>6月(Ｃ)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</si>
</sst>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0_ "/>
    <numFmt numFmtId="179" formatCode="[$-411]yyyy&quot;年&quot;m&quot;月&quot;d&quot;日&quot;dddd"/>
    <numFmt numFmtId="180" formatCode="m&quot;月&quot;d&quot;日&quot;;@"/>
    <numFmt numFmtId="181" formatCode="yyyy&quot;年&quot;m&quot;月&quot;d&quot;日&quot;;@"/>
  </numFmts>
  <fonts count="47">
    <font>
      <sz val="12"/>
      <name val="ＭＳ Ｐ明朝"/>
      <family val="0"/>
    </font>
    <font>
      <b/>
      <sz val="12"/>
      <name val="ＭＳ Ｐ明朝"/>
      <family val="0"/>
    </font>
    <font>
      <i/>
      <sz val="12"/>
      <name val="ＭＳ Ｐ明朝"/>
      <family val="0"/>
    </font>
    <font>
      <b/>
      <i/>
      <sz val="12"/>
      <name val="ＭＳ Ｐ明朝"/>
      <family val="0"/>
    </font>
    <font>
      <sz val="6"/>
      <name val="ＭＳ Ｐ明朝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8"/>
      <color indexed="8"/>
      <name val="ＭＳ ゴシック"/>
      <family val="0"/>
    </font>
    <font>
      <sz val="12"/>
      <name val="ＭＳ ゴシック"/>
      <family val="0"/>
    </font>
    <font>
      <sz val="18"/>
      <name val="ＭＳ ゴシック"/>
      <family val="0"/>
    </font>
    <font>
      <sz val="6"/>
      <name val="Osaka"/>
      <family val="0"/>
    </font>
    <font>
      <u val="single"/>
      <sz val="12"/>
      <color indexed="12"/>
      <name val="ＭＳ Ｐ明朝"/>
      <family val="0"/>
    </font>
    <font>
      <u val="single"/>
      <sz val="12"/>
      <color indexed="61"/>
      <name val="ＭＳ Ｐ明朝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2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8" fontId="6" fillId="33" borderId="10" xfId="48" applyFont="1" applyFill="1" applyBorder="1" applyAlignment="1">
      <alignment vertical="center"/>
    </xf>
    <xf numFmtId="38" fontId="6" fillId="34" borderId="11" xfId="48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38" fontId="6" fillId="36" borderId="15" xfId="48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38" fontId="6" fillId="33" borderId="15" xfId="48" applyFont="1" applyFill="1" applyBorder="1" applyAlignment="1">
      <alignment vertical="center"/>
    </xf>
    <xf numFmtId="38" fontId="8" fillId="36" borderId="16" xfId="48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vertical="center"/>
    </xf>
    <xf numFmtId="38" fontId="8" fillId="0" borderId="0" xfId="48" applyFont="1" applyAlignment="1">
      <alignment vertical="center"/>
    </xf>
    <xf numFmtId="38" fontId="8" fillId="0" borderId="17" xfId="48" applyFont="1" applyBorder="1" applyAlignment="1">
      <alignment horizontal="center" vertical="center"/>
    </xf>
    <xf numFmtId="38" fontId="8" fillId="34" borderId="12" xfId="48" applyFont="1" applyFill="1" applyBorder="1" applyAlignment="1">
      <alignment horizontal="center" vertical="center"/>
    </xf>
    <xf numFmtId="38" fontId="8" fillId="34" borderId="14" xfId="48" applyFont="1" applyFill="1" applyBorder="1" applyAlignment="1">
      <alignment horizontal="center" vertical="center"/>
    </xf>
    <xf numFmtId="38" fontId="8" fillId="34" borderId="18" xfId="48" applyFont="1" applyFill="1" applyBorder="1" applyAlignment="1">
      <alignment horizontal="center" vertical="center"/>
    </xf>
    <xf numFmtId="38" fontId="8" fillId="34" borderId="13" xfId="48" applyFont="1" applyFill="1" applyBorder="1" applyAlignment="1">
      <alignment horizontal="center" vertical="center"/>
    </xf>
    <xf numFmtId="38" fontId="8" fillId="34" borderId="11" xfId="48" applyFont="1" applyFill="1" applyBorder="1" applyAlignment="1">
      <alignment horizontal="center" vertical="center"/>
    </xf>
    <xf numFmtId="38" fontId="8" fillId="0" borderId="0" xfId="48" applyFont="1" applyBorder="1" applyAlignment="1">
      <alignment vertical="center"/>
    </xf>
    <xf numFmtId="38" fontId="8" fillId="35" borderId="19" xfId="48" applyFont="1" applyFill="1" applyBorder="1" applyAlignment="1">
      <alignment horizontal="center" vertical="center"/>
    </xf>
    <xf numFmtId="38" fontId="8" fillId="36" borderId="14" xfId="48" applyFont="1" applyFill="1" applyBorder="1" applyAlignment="1">
      <alignment vertical="center"/>
    </xf>
    <xf numFmtId="38" fontId="8" fillId="36" borderId="18" xfId="48" applyFont="1" applyFill="1" applyBorder="1" applyAlignment="1">
      <alignment vertical="center"/>
    </xf>
    <xf numFmtId="177" fontId="8" fillId="36" borderId="14" xfId="48" applyNumberFormat="1" applyFont="1" applyFill="1" applyBorder="1" applyAlignment="1">
      <alignment vertical="center"/>
    </xf>
    <xf numFmtId="38" fontId="8" fillId="36" borderId="17" xfId="48" applyFont="1" applyFill="1" applyBorder="1" applyAlignment="1">
      <alignment vertical="center"/>
    </xf>
    <xf numFmtId="177" fontId="8" fillId="36" borderId="16" xfId="48" applyNumberFormat="1" applyFont="1" applyFill="1" applyBorder="1" applyAlignment="1">
      <alignment vertical="center"/>
    </xf>
    <xf numFmtId="38" fontId="8" fillId="34" borderId="16" xfId="48" applyFont="1" applyFill="1" applyBorder="1" applyAlignment="1">
      <alignment vertical="center"/>
    </xf>
    <xf numFmtId="38" fontId="8" fillId="34" borderId="17" xfId="48" applyFont="1" applyFill="1" applyBorder="1" applyAlignment="1">
      <alignment vertical="center"/>
    </xf>
    <xf numFmtId="177" fontId="8" fillId="34" borderId="16" xfId="48" applyNumberFormat="1" applyFont="1" applyFill="1" applyBorder="1" applyAlignment="1">
      <alignment vertical="center"/>
    </xf>
    <xf numFmtId="38" fontId="8" fillId="35" borderId="14" xfId="48" applyFont="1" applyFill="1" applyBorder="1" applyAlignment="1">
      <alignment horizontal="center" vertical="center"/>
    </xf>
    <xf numFmtId="38" fontId="8" fillId="35" borderId="15" xfId="48" applyFont="1" applyFill="1" applyBorder="1" applyAlignment="1">
      <alignment horizontal="center" vertical="center"/>
    </xf>
    <xf numFmtId="176" fontId="8" fillId="37" borderId="0" xfId="0" applyNumberFormat="1" applyFont="1" applyFill="1" applyBorder="1" applyAlignment="1">
      <alignment vertical="center"/>
    </xf>
    <xf numFmtId="176" fontId="8" fillId="33" borderId="0" xfId="0" applyNumberFormat="1" applyFont="1" applyFill="1" applyBorder="1" applyAlignment="1">
      <alignment vertical="center"/>
    </xf>
    <xf numFmtId="38" fontId="6" fillId="37" borderId="10" xfId="48" applyFont="1" applyFill="1" applyBorder="1" applyAlignment="1">
      <alignment vertical="center"/>
    </xf>
    <xf numFmtId="38" fontId="6" fillId="37" borderId="20" xfId="48" applyFont="1" applyFill="1" applyBorder="1" applyAlignment="1">
      <alignment vertical="center"/>
    </xf>
    <xf numFmtId="0" fontId="8" fillId="0" borderId="0" xfId="0" applyFont="1" applyBorder="1" applyAlignment="1">
      <alignment/>
    </xf>
    <xf numFmtId="38" fontId="6" fillId="37" borderId="15" xfId="48" applyFont="1" applyFill="1" applyBorder="1" applyAlignment="1">
      <alignment vertical="center"/>
    </xf>
    <xf numFmtId="38" fontId="6" fillId="37" borderId="16" xfId="48" applyFont="1" applyFill="1" applyBorder="1" applyAlignment="1">
      <alignment vertical="center"/>
    </xf>
    <xf numFmtId="38" fontId="6" fillId="37" borderId="14" xfId="48" applyFont="1" applyFill="1" applyBorder="1" applyAlignment="1">
      <alignment vertical="center"/>
    </xf>
    <xf numFmtId="176" fontId="8" fillId="37" borderId="18" xfId="0" applyNumberFormat="1" applyFont="1" applyFill="1" applyBorder="1" applyAlignment="1">
      <alignment vertical="center"/>
    </xf>
    <xf numFmtId="176" fontId="8" fillId="37" borderId="17" xfId="0" applyNumberFormat="1" applyFont="1" applyFill="1" applyBorder="1" applyAlignment="1">
      <alignment vertical="center"/>
    </xf>
    <xf numFmtId="176" fontId="8" fillId="34" borderId="11" xfId="0" applyNumberFormat="1" applyFont="1" applyFill="1" applyBorder="1" applyAlignment="1">
      <alignment vertical="center"/>
    </xf>
    <xf numFmtId="176" fontId="6" fillId="37" borderId="10" xfId="0" applyNumberFormat="1" applyFont="1" applyFill="1" applyBorder="1" applyAlignment="1">
      <alignment vertical="center"/>
    </xf>
    <xf numFmtId="176" fontId="6" fillId="33" borderId="10" xfId="0" applyNumberFormat="1" applyFont="1" applyFill="1" applyBorder="1" applyAlignment="1">
      <alignment vertical="center"/>
    </xf>
    <xf numFmtId="176" fontId="6" fillId="37" borderId="15" xfId="0" applyNumberFormat="1" applyFont="1" applyFill="1" applyBorder="1" applyAlignment="1">
      <alignment vertical="center"/>
    </xf>
    <xf numFmtId="176" fontId="6" fillId="33" borderId="15" xfId="0" applyNumberFormat="1" applyFont="1" applyFill="1" applyBorder="1" applyAlignment="1">
      <alignment vertical="center"/>
    </xf>
    <xf numFmtId="176" fontId="6" fillId="34" borderId="11" xfId="0" applyNumberFormat="1" applyFont="1" applyFill="1" applyBorder="1" applyAlignment="1">
      <alignment vertical="center"/>
    </xf>
    <xf numFmtId="58" fontId="8" fillId="0" borderId="17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38" fontId="7" fillId="0" borderId="0" xfId="48" applyFont="1" applyFill="1" applyAlignment="1">
      <alignment horizontal="center" vertical="center"/>
    </xf>
    <xf numFmtId="38" fontId="7" fillId="0" borderId="0" xfId="48" applyFont="1" applyAlignment="1">
      <alignment vertical="center"/>
    </xf>
    <xf numFmtId="38" fontId="8" fillId="0" borderId="17" xfId="48" applyFont="1" applyBorder="1" applyAlignment="1">
      <alignment horizontal="left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150" zoomScaleNormal="150" workbookViewId="0" topLeftCell="A1">
      <selection activeCell="K11" sqref="K11"/>
    </sheetView>
  </sheetViews>
  <sheetFormatPr defaultColWidth="13.00390625" defaultRowHeight="14.25"/>
  <cols>
    <col min="1" max="1" width="17.50390625" style="3" bestFit="1" customWidth="1"/>
    <col min="2" max="16384" width="12.875" style="3" customWidth="1"/>
  </cols>
  <sheetData>
    <row r="1" spans="1:9" ht="24.75">
      <c r="A1" s="55" t="s">
        <v>52</v>
      </c>
      <c r="B1" s="56"/>
      <c r="C1" s="56"/>
      <c r="D1" s="56"/>
      <c r="E1" s="56"/>
      <c r="F1" s="56"/>
      <c r="G1" s="56"/>
      <c r="H1" s="56"/>
      <c r="I1" s="56"/>
    </row>
    <row r="2" spans="1:9" ht="18">
      <c r="A2" s="3" t="s">
        <v>29</v>
      </c>
      <c r="H2" s="51">
        <v>40025</v>
      </c>
      <c r="I2" s="53"/>
    </row>
    <row r="3" spans="1:9" ht="18">
      <c r="A3" s="4" t="s">
        <v>30</v>
      </c>
      <c r="B3" s="4" t="s">
        <v>54</v>
      </c>
      <c r="C3" s="4" t="s">
        <v>55</v>
      </c>
      <c r="D3" s="4" t="s">
        <v>20</v>
      </c>
      <c r="E3" s="4" t="s">
        <v>53</v>
      </c>
      <c r="F3" s="6" t="s">
        <v>31</v>
      </c>
      <c r="G3" s="4" t="s">
        <v>21</v>
      </c>
      <c r="H3" s="4" t="s">
        <v>22</v>
      </c>
      <c r="I3" s="4" t="s">
        <v>23</v>
      </c>
    </row>
    <row r="4" spans="1:9" ht="18">
      <c r="A4" s="9" t="s">
        <v>32</v>
      </c>
      <c r="B4" s="37">
        <v>119569</v>
      </c>
      <c r="C4" s="37">
        <v>134147</v>
      </c>
      <c r="D4" s="46">
        <v>89.13281698435298</v>
      </c>
      <c r="E4" s="37">
        <v>116371</v>
      </c>
      <c r="F4" s="43">
        <f>B4/E4*100</f>
        <v>102.74810734633199</v>
      </c>
      <c r="G4" s="42">
        <v>822345</v>
      </c>
      <c r="H4" s="42">
        <v>915958</v>
      </c>
      <c r="I4" s="48">
        <v>89.77977156157814</v>
      </c>
    </row>
    <row r="5" spans="1:9" ht="18">
      <c r="A5" s="9" t="s">
        <v>33</v>
      </c>
      <c r="B5" s="37">
        <v>130330</v>
      </c>
      <c r="C5" s="37">
        <v>161434</v>
      </c>
      <c r="D5" s="46">
        <v>80.73268332569347</v>
      </c>
      <c r="E5" s="37">
        <v>116805</v>
      </c>
      <c r="F5" s="35">
        <f aca="true" t="shared" si="0" ref="F5:F10">B5/E5*100</f>
        <v>111.57912760583879</v>
      </c>
      <c r="G5" s="40">
        <v>878192</v>
      </c>
      <c r="H5" s="37">
        <v>1044906</v>
      </c>
      <c r="I5" s="48">
        <v>84.0450719969069</v>
      </c>
    </row>
    <row r="6" spans="1:9" ht="18">
      <c r="A6" s="11" t="s">
        <v>26</v>
      </c>
      <c r="B6" s="1">
        <v>249899</v>
      </c>
      <c r="C6" s="1">
        <v>295581</v>
      </c>
      <c r="D6" s="47">
        <v>84.54501473369398</v>
      </c>
      <c r="E6" s="1">
        <v>233176</v>
      </c>
      <c r="F6" s="36">
        <f t="shared" si="0"/>
        <v>107.17183586646996</v>
      </c>
      <c r="G6" s="12">
        <v>1700537</v>
      </c>
      <c r="H6" s="12">
        <v>1960864</v>
      </c>
      <c r="I6" s="49">
        <v>86.72386254222629</v>
      </c>
    </row>
    <row r="7" spans="1:9" ht="18">
      <c r="A7" s="9" t="s">
        <v>34</v>
      </c>
      <c r="B7" s="37">
        <v>11814</v>
      </c>
      <c r="C7" s="37">
        <v>10278</v>
      </c>
      <c r="D7" s="46">
        <v>114.94454173963805</v>
      </c>
      <c r="E7" s="37">
        <v>11698</v>
      </c>
      <c r="F7" s="35">
        <f t="shared" si="0"/>
        <v>100.99162249957259</v>
      </c>
      <c r="G7" s="40">
        <v>78954</v>
      </c>
      <c r="H7" s="37">
        <v>80265</v>
      </c>
      <c r="I7" s="48">
        <v>98.36666043730143</v>
      </c>
    </row>
    <row r="8" spans="1:9" ht="18">
      <c r="A8" s="9" t="s">
        <v>25</v>
      </c>
      <c r="B8" s="37">
        <v>21702</v>
      </c>
      <c r="C8" s="37">
        <v>21897</v>
      </c>
      <c r="D8" s="46">
        <v>99.10946705028087</v>
      </c>
      <c r="E8" s="37">
        <v>21265</v>
      </c>
      <c r="F8" s="35">
        <f t="shared" si="0"/>
        <v>102.0550199858923</v>
      </c>
      <c r="G8" s="40">
        <v>139041</v>
      </c>
      <c r="H8" s="37">
        <v>136496</v>
      </c>
      <c r="I8" s="48">
        <v>101.86452350252023</v>
      </c>
    </row>
    <row r="9" spans="1:9" ht="18">
      <c r="A9" s="11" t="s">
        <v>26</v>
      </c>
      <c r="B9" s="1">
        <v>33516</v>
      </c>
      <c r="C9" s="1">
        <v>32175</v>
      </c>
      <c r="D9" s="47">
        <v>104.16783216783216</v>
      </c>
      <c r="E9" s="1">
        <v>32963</v>
      </c>
      <c r="F9" s="36">
        <f t="shared" si="0"/>
        <v>101.67763856445104</v>
      </c>
      <c r="G9" s="12">
        <v>217995</v>
      </c>
      <c r="H9" s="12">
        <v>216761</v>
      </c>
      <c r="I9" s="49">
        <v>100.56929060116903</v>
      </c>
    </row>
    <row r="10" spans="1:9" ht="18">
      <c r="A10" s="9" t="s">
        <v>27</v>
      </c>
      <c r="B10" s="38">
        <v>899</v>
      </c>
      <c r="C10" s="38">
        <v>787</v>
      </c>
      <c r="D10" s="46">
        <v>114.2312579415502</v>
      </c>
      <c r="E10" s="38">
        <v>774</v>
      </c>
      <c r="F10" s="44">
        <f t="shared" si="0"/>
        <v>116.14987080103359</v>
      </c>
      <c r="G10" s="41">
        <v>6814</v>
      </c>
      <c r="H10" s="37">
        <v>7852</v>
      </c>
      <c r="I10" s="48">
        <v>86.78043810494141</v>
      </c>
    </row>
    <row r="11" spans="1:9" ht="18">
      <c r="A11" s="4" t="s">
        <v>28</v>
      </c>
      <c r="B11" s="2">
        <v>284314</v>
      </c>
      <c r="C11" s="2">
        <v>317152</v>
      </c>
      <c r="D11" s="50">
        <v>84.15933054182221</v>
      </c>
      <c r="E11" s="2">
        <v>266913</v>
      </c>
      <c r="F11" s="45">
        <f>B11/E11*100</f>
        <v>106.51935274789912</v>
      </c>
      <c r="G11" s="2">
        <v>1925346</v>
      </c>
      <c r="H11" s="2">
        <v>2185477</v>
      </c>
      <c r="I11" s="50">
        <v>88.09728951620173</v>
      </c>
    </row>
    <row r="12" spans="1:9" ht="18">
      <c r="A12" s="39"/>
      <c r="B12" s="39"/>
      <c r="C12" s="39"/>
      <c r="D12" s="39"/>
      <c r="E12" s="39"/>
      <c r="F12" s="39"/>
      <c r="G12" s="39"/>
      <c r="H12" s="39"/>
      <c r="I12" s="39"/>
    </row>
    <row r="13" spans="1:14" ht="24.75">
      <c r="A13" s="54" t="s">
        <v>50</v>
      </c>
      <c r="B13" s="54"/>
      <c r="C13" s="54"/>
      <c r="D13" s="54"/>
      <c r="E13" s="54"/>
      <c r="F13" s="54"/>
      <c r="G13" s="54"/>
      <c r="H13" s="54"/>
      <c r="I13" s="54"/>
      <c r="J13" s="5"/>
      <c r="K13" s="5"/>
      <c r="L13" s="5"/>
      <c r="M13" s="51">
        <v>40025</v>
      </c>
      <c r="N13" s="52"/>
    </row>
    <row r="14" spans="1:14" ht="18">
      <c r="A14" s="4" t="s">
        <v>35</v>
      </c>
      <c r="B14" s="6" t="s">
        <v>36</v>
      </c>
      <c r="C14" s="4" t="s">
        <v>37</v>
      </c>
      <c r="D14" s="7" t="s">
        <v>38</v>
      </c>
      <c r="E14" s="4" t="s">
        <v>39</v>
      </c>
      <c r="F14" s="7" t="s">
        <v>40</v>
      </c>
      <c r="G14" s="4" t="s">
        <v>41</v>
      </c>
      <c r="H14" s="7" t="s">
        <v>42</v>
      </c>
      <c r="I14" s="4" t="s">
        <v>43</v>
      </c>
      <c r="J14" s="4" t="s">
        <v>44</v>
      </c>
      <c r="K14" s="4" t="s">
        <v>45</v>
      </c>
      <c r="L14" s="4" t="s">
        <v>46</v>
      </c>
      <c r="M14" s="4" t="s">
        <v>47</v>
      </c>
      <c r="N14" s="8" t="s">
        <v>48</v>
      </c>
    </row>
    <row r="15" spans="1:14" ht="18">
      <c r="A15" s="9" t="s">
        <v>49</v>
      </c>
      <c r="B15" s="37">
        <v>96946</v>
      </c>
      <c r="C15" s="37">
        <v>125388</v>
      </c>
      <c r="D15" s="37">
        <v>175718</v>
      </c>
      <c r="E15" s="42">
        <v>91039</v>
      </c>
      <c r="F15" s="37">
        <v>97314</v>
      </c>
      <c r="G15" s="37">
        <v>116371</v>
      </c>
      <c r="H15" s="37">
        <v>119569</v>
      </c>
      <c r="I15" s="37"/>
      <c r="J15" s="37"/>
      <c r="K15" s="37"/>
      <c r="L15" s="37"/>
      <c r="M15" s="37"/>
      <c r="N15" s="10">
        <f aca="true" t="shared" si="1" ref="N15:N22">SUM(B15:M15)</f>
        <v>822345</v>
      </c>
    </row>
    <row r="16" spans="1:14" ht="18">
      <c r="A16" s="9" t="s">
        <v>0</v>
      </c>
      <c r="B16" s="37">
        <v>109599</v>
      </c>
      <c r="C16" s="37">
        <v>136231</v>
      </c>
      <c r="D16" s="37">
        <v>193985</v>
      </c>
      <c r="E16" s="40">
        <v>96580</v>
      </c>
      <c r="F16" s="37">
        <v>94662</v>
      </c>
      <c r="G16" s="37">
        <v>116805</v>
      </c>
      <c r="H16" s="37">
        <v>130330</v>
      </c>
      <c r="I16" s="37"/>
      <c r="J16" s="37"/>
      <c r="K16" s="37"/>
      <c r="L16" s="37"/>
      <c r="M16" s="37"/>
      <c r="N16" s="10">
        <f t="shared" si="1"/>
        <v>878192</v>
      </c>
    </row>
    <row r="17" spans="1:14" ht="18">
      <c r="A17" s="11" t="s">
        <v>1</v>
      </c>
      <c r="B17" s="1">
        <v>206545</v>
      </c>
      <c r="C17" s="1">
        <v>261619</v>
      </c>
      <c r="D17" s="1">
        <v>369703</v>
      </c>
      <c r="E17" s="12">
        <v>187619</v>
      </c>
      <c r="F17" s="1">
        <v>191976</v>
      </c>
      <c r="G17" s="1">
        <v>233176</v>
      </c>
      <c r="H17" s="1">
        <v>249899</v>
      </c>
      <c r="I17" s="1"/>
      <c r="J17" s="1"/>
      <c r="K17" s="1"/>
      <c r="L17" s="1"/>
      <c r="M17" s="1"/>
      <c r="N17" s="12">
        <f t="shared" si="1"/>
        <v>1700537</v>
      </c>
    </row>
    <row r="18" spans="1:14" ht="18">
      <c r="A18" s="9" t="s">
        <v>24</v>
      </c>
      <c r="B18" s="37">
        <v>7304</v>
      </c>
      <c r="C18" s="37">
        <v>10761</v>
      </c>
      <c r="D18" s="37">
        <v>20503</v>
      </c>
      <c r="E18" s="40">
        <v>7841</v>
      </c>
      <c r="F18" s="37">
        <v>9033</v>
      </c>
      <c r="G18" s="37">
        <v>11698</v>
      </c>
      <c r="H18" s="37">
        <v>11814</v>
      </c>
      <c r="I18" s="37"/>
      <c r="J18" s="37"/>
      <c r="K18" s="37"/>
      <c r="L18" s="37"/>
      <c r="M18" s="37"/>
      <c r="N18" s="10">
        <f t="shared" si="1"/>
        <v>78954</v>
      </c>
    </row>
    <row r="19" spans="1:14" ht="18">
      <c r="A19" s="9" t="s">
        <v>2</v>
      </c>
      <c r="B19" s="37">
        <v>14875</v>
      </c>
      <c r="C19" s="37">
        <v>19159</v>
      </c>
      <c r="D19" s="37">
        <v>27779</v>
      </c>
      <c r="E19" s="40">
        <v>16804</v>
      </c>
      <c r="F19" s="37">
        <v>17457</v>
      </c>
      <c r="G19" s="37">
        <v>21265</v>
      </c>
      <c r="H19" s="37">
        <v>21702</v>
      </c>
      <c r="I19" s="37"/>
      <c r="J19" s="37"/>
      <c r="K19" s="37"/>
      <c r="L19" s="37"/>
      <c r="M19" s="37"/>
      <c r="N19" s="10">
        <f t="shared" si="1"/>
        <v>139041</v>
      </c>
    </row>
    <row r="20" spans="1:14" ht="18">
      <c r="A20" s="11" t="s">
        <v>1</v>
      </c>
      <c r="B20" s="1">
        <v>22179</v>
      </c>
      <c r="C20" s="1">
        <v>29920</v>
      </c>
      <c r="D20" s="1">
        <v>48282</v>
      </c>
      <c r="E20" s="12">
        <v>24645</v>
      </c>
      <c r="F20" s="1">
        <v>26490</v>
      </c>
      <c r="G20" s="1">
        <v>32963</v>
      </c>
      <c r="H20" s="1">
        <v>33516</v>
      </c>
      <c r="I20" s="1"/>
      <c r="J20" s="1"/>
      <c r="K20" s="1"/>
      <c r="L20" s="1"/>
      <c r="M20" s="1"/>
      <c r="N20" s="12">
        <f t="shared" si="1"/>
        <v>217995</v>
      </c>
    </row>
    <row r="21" spans="1:14" ht="18">
      <c r="A21" s="9" t="s">
        <v>3</v>
      </c>
      <c r="B21" s="38">
        <v>609</v>
      </c>
      <c r="C21" s="38">
        <v>914</v>
      </c>
      <c r="D21" s="38">
        <v>2084</v>
      </c>
      <c r="E21" s="41">
        <v>901</v>
      </c>
      <c r="F21" s="38">
        <v>633</v>
      </c>
      <c r="G21" s="38">
        <v>774</v>
      </c>
      <c r="H21" s="38">
        <v>899</v>
      </c>
      <c r="I21" s="38"/>
      <c r="J21" s="38"/>
      <c r="K21" s="38"/>
      <c r="L21" s="38"/>
      <c r="M21" s="38"/>
      <c r="N21" s="10">
        <f t="shared" si="1"/>
        <v>6814</v>
      </c>
    </row>
    <row r="22" spans="1:14" ht="18">
      <c r="A22" s="4" t="s">
        <v>4</v>
      </c>
      <c r="B22" s="2">
        <v>229333</v>
      </c>
      <c r="C22" s="2">
        <v>292453</v>
      </c>
      <c r="D22" s="2">
        <v>420069</v>
      </c>
      <c r="E22" s="2">
        <v>213165</v>
      </c>
      <c r="F22" s="2">
        <v>219099</v>
      </c>
      <c r="G22" s="2">
        <v>266913</v>
      </c>
      <c r="H22" s="2">
        <v>284314</v>
      </c>
      <c r="I22" s="2"/>
      <c r="J22" s="2"/>
      <c r="K22" s="2"/>
      <c r="L22" s="2"/>
      <c r="M22" s="2"/>
      <c r="N22" s="2">
        <f t="shared" si="1"/>
        <v>1925346</v>
      </c>
    </row>
    <row r="23" spans="1:14" ht="18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24.75">
      <c r="A24" s="55" t="s">
        <v>56</v>
      </c>
      <c r="B24" s="56"/>
      <c r="C24" s="56"/>
      <c r="D24" s="56"/>
      <c r="E24" s="56"/>
      <c r="F24" s="56"/>
      <c r="G24" s="56"/>
      <c r="H24" s="56"/>
      <c r="I24" s="56"/>
      <c r="J24" s="16"/>
      <c r="K24" s="16"/>
      <c r="L24" s="16"/>
      <c r="M24" s="16"/>
      <c r="N24" s="16"/>
    </row>
    <row r="25" spans="1:14" ht="18">
      <c r="A25" s="57" t="s">
        <v>5</v>
      </c>
      <c r="B25" s="57"/>
      <c r="C25" s="57"/>
      <c r="D25" s="17"/>
      <c r="E25" s="17"/>
      <c r="F25" s="17"/>
      <c r="G25" s="17"/>
      <c r="H25" s="51">
        <v>40025</v>
      </c>
      <c r="I25" s="53"/>
      <c r="J25" s="16"/>
      <c r="K25" s="16"/>
      <c r="L25" s="16"/>
      <c r="M25" s="16"/>
      <c r="N25" s="16"/>
    </row>
    <row r="26" spans="1:14" ht="18">
      <c r="A26" s="18" t="s">
        <v>6</v>
      </c>
      <c r="B26" s="19" t="s">
        <v>57</v>
      </c>
      <c r="C26" s="20" t="s">
        <v>58</v>
      </c>
      <c r="D26" s="19" t="s">
        <v>7</v>
      </c>
      <c r="E26" s="19" t="s">
        <v>59</v>
      </c>
      <c r="F26" s="19" t="s">
        <v>8</v>
      </c>
      <c r="G26" s="21" t="s">
        <v>21</v>
      </c>
      <c r="H26" s="22" t="s">
        <v>22</v>
      </c>
      <c r="I26" s="22" t="s">
        <v>9</v>
      </c>
      <c r="J26" s="16"/>
      <c r="K26" s="23"/>
      <c r="L26" s="16"/>
      <c r="M26" s="16"/>
      <c r="N26" s="16"/>
    </row>
    <row r="27" spans="1:14" ht="18">
      <c r="A27" s="24" t="s">
        <v>10</v>
      </c>
      <c r="B27" s="25">
        <v>152038</v>
      </c>
      <c r="C27" s="26">
        <v>149658</v>
      </c>
      <c r="D27" s="27">
        <f>B27/C27*100</f>
        <v>101.59029253364338</v>
      </c>
      <c r="E27" s="25">
        <v>145533</v>
      </c>
      <c r="F27" s="27">
        <f>B27/E27*100</f>
        <v>104.46977661423868</v>
      </c>
      <c r="G27" s="25">
        <v>1012744</v>
      </c>
      <c r="H27" s="26">
        <v>1010139</v>
      </c>
      <c r="I27" s="27">
        <f>G27/H27*100</f>
        <v>100.25788530093382</v>
      </c>
      <c r="J27" s="16"/>
      <c r="K27" s="16"/>
      <c r="L27" s="16"/>
      <c r="M27" s="16"/>
      <c r="N27" s="16"/>
    </row>
    <row r="28" spans="1:14" ht="18">
      <c r="A28" s="24" t="s">
        <v>11</v>
      </c>
      <c r="B28" s="13">
        <v>35759</v>
      </c>
      <c r="C28" s="28">
        <v>34924</v>
      </c>
      <c r="D28" s="29">
        <f>B28/C28*100</f>
        <v>102.39090596724316</v>
      </c>
      <c r="E28" s="13">
        <v>38382</v>
      </c>
      <c r="F28" s="29">
        <f>B28/E28*100</f>
        <v>93.16606742743994</v>
      </c>
      <c r="G28" s="13">
        <v>245666</v>
      </c>
      <c r="H28" s="28">
        <v>264865</v>
      </c>
      <c r="I28" s="29">
        <f>G28/H28*100</f>
        <v>92.75140165744813</v>
      </c>
      <c r="J28" s="16"/>
      <c r="K28" s="16"/>
      <c r="L28" s="16"/>
      <c r="M28" s="16"/>
      <c r="N28" s="16"/>
    </row>
    <row r="29" spans="1:14" ht="18">
      <c r="A29" s="18" t="s">
        <v>4</v>
      </c>
      <c r="B29" s="30">
        <f>SUM(B27:B28)</f>
        <v>187797</v>
      </c>
      <c r="C29" s="31">
        <f>SUM(C27:C28)</f>
        <v>184582</v>
      </c>
      <c r="D29" s="32">
        <f>B29/C29*100</f>
        <v>101.7417733040058</v>
      </c>
      <c r="E29" s="30">
        <f>SUM(E27:E28)</f>
        <v>183915</v>
      </c>
      <c r="F29" s="32">
        <f>B29/E29*100</f>
        <v>102.11075768697495</v>
      </c>
      <c r="G29" s="30">
        <v>1258410</v>
      </c>
      <c r="H29" s="31">
        <v>1275004</v>
      </c>
      <c r="I29" s="32">
        <f>G29/H29*100</f>
        <v>98.69851388701527</v>
      </c>
      <c r="J29" s="16"/>
      <c r="K29" s="16"/>
      <c r="L29" s="16"/>
      <c r="M29" s="16"/>
      <c r="N29" s="16"/>
    </row>
    <row r="30" spans="1:14" ht="18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24.75">
      <c r="A31" s="54" t="s">
        <v>51</v>
      </c>
      <c r="B31" s="54"/>
      <c r="C31" s="54"/>
      <c r="D31" s="54"/>
      <c r="E31" s="54"/>
      <c r="F31" s="54"/>
      <c r="G31" s="54"/>
      <c r="H31" s="54"/>
      <c r="I31" s="54"/>
      <c r="J31" s="5"/>
      <c r="K31" s="5"/>
      <c r="L31" s="5"/>
      <c r="M31" s="51">
        <v>39994</v>
      </c>
      <c r="N31" s="53"/>
    </row>
    <row r="32" spans="1:14" ht="18">
      <c r="A32" s="4" t="s">
        <v>12</v>
      </c>
      <c r="B32" s="7" t="s">
        <v>36</v>
      </c>
      <c r="C32" s="4" t="s">
        <v>37</v>
      </c>
      <c r="D32" s="7" t="s">
        <v>38</v>
      </c>
      <c r="E32" s="4" t="s">
        <v>39</v>
      </c>
      <c r="F32" s="7" t="s">
        <v>40</v>
      </c>
      <c r="G32" s="4" t="s">
        <v>41</v>
      </c>
      <c r="H32" s="7" t="s">
        <v>42</v>
      </c>
      <c r="I32" s="6" t="s">
        <v>43</v>
      </c>
      <c r="J32" s="4" t="s">
        <v>13</v>
      </c>
      <c r="K32" s="22" t="s">
        <v>14</v>
      </c>
      <c r="L32" s="19" t="s">
        <v>15</v>
      </c>
      <c r="M32" s="22" t="s">
        <v>16</v>
      </c>
      <c r="N32" s="19" t="s">
        <v>17</v>
      </c>
    </row>
    <row r="33" spans="1:14" ht="18">
      <c r="A33" s="33" t="s">
        <v>10</v>
      </c>
      <c r="B33" s="25">
        <v>125521</v>
      </c>
      <c r="C33" s="25">
        <v>151270</v>
      </c>
      <c r="D33" s="25">
        <v>200988</v>
      </c>
      <c r="E33" s="25">
        <v>120937</v>
      </c>
      <c r="F33" s="25">
        <v>116460</v>
      </c>
      <c r="G33" s="25">
        <v>145530</v>
      </c>
      <c r="H33" s="25">
        <v>152038</v>
      </c>
      <c r="I33" s="25"/>
      <c r="J33" s="25"/>
      <c r="K33" s="25"/>
      <c r="L33" s="25"/>
      <c r="M33" s="25"/>
      <c r="N33" s="25">
        <f>SUM(B33:M33)</f>
        <v>1012744</v>
      </c>
    </row>
    <row r="34" spans="1:14" ht="18">
      <c r="A34" s="34" t="s">
        <v>18</v>
      </c>
      <c r="B34" s="13">
        <v>28647</v>
      </c>
      <c r="C34" s="13">
        <v>33656</v>
      </c>
      <c r="D34" s="13">
        <v>46071</v>
      </c>
      <c r="E34" s="13">
        <v>31062</v>
      </c>
      <c r="F34" s="13">
        <v>32089</v>
      </c>
      <c r="G34" s="13">
        <v>38382</v>
      </c>
      <c r="H34" s="13">
        <v>35759</v>
      </c>
      <c r="I34" s="13"/>
      <c r="J34" s="13"/>
      <c r="K34" s="13"/>
      <c r="L34" s="13"/>
      <c r="M34" s="13"/>
      <c r="N34" s="13">
        <f>SUM(B34:M34)</f>
        <v>245666</v>
      </c>
    </row>
    <row r="35" spans="1:14" ht="18">
      <c r="A35" s="4" t="s">
        <v>19</v>
      </c>
      <c r="B35" s="30">
        <f>SUM(B33:B34)</f>
        <v>154168</v>
      </c>
      <c r="C35" s="30">
        <v>184926</v>
      </c>
      <c r="D35" s="30">
        <f>SUM(D33:D34)</f>
        <v>247059</v>
      </c>
      <c r="E35" s="30">
        <f>SUM(E33:E34)</f>
        <v>151999</v>
      </c>
      <c r="F35" s="30">
        <v>148549</v>
      </c>
      <c r="G35" s="30">
        <f>SUM(G33:G34)</f>
        <v>183912</v>
      </c>
      <c r="H35" s="30">
        <f>SUM(H33:H34)</f>
        <v>187797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f>SUM(B35:M35)</f>
        <v>1258410</v>
      </c>
    </row>
  </sheetData>
  <sheetProtection/>
  <mergeCells count="9">
    <mergeCell ref="M13:N13"/>
    <mergeCell ref="M31:N31"/>
    <mergeCell ref="A31:I31"/>
    <mergeCell ref="A1:I1"/>
    <mergeCell ref="H2:I2"/>
    <mergeCell ref="A13:I13"/>
    <mergeCell ref="A24:I24"/>
    <mergeCell ref="A25:C25"/>
    <mergeCell ref="H25:I25"/>
  </mergeCells>
  <printOptions/>
  <pageMargins left="0.7000000000000001" right="0.7000000000000001" top="0.7500000000000001" bottom="0.7500000000000001" header="0.51" footer="0.51"/>
  <pageSetup orientation="landscape" paperSize="9" scale="66"/>
  <rowBreaks count="1" manualBreakCount="1">
    <brk id="35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有限会社アドメディア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清博</dc:creator>
  <cp:keywords/>
  <dc:description/>
  <cp:lastModifiedBy>石川 清博</cp:lastModifiedBy>
  <cp:lastPrinted>2011-11-02T00:28:54Z</cp:lastPrinted>
  <dcterms:created xsi:type="dcterms:W3CDTF">2011-02-07T01:02:50Z</dcterms:created>
  <dcterms:modified xsi:type="dcterms:W3CDTF">2013-08-02T02:01:42Z</dcterms:modified>
  <cp:category/>
  <cp:version/>
  <cp:contentType/>
  <cp:contentStatus/>
</cp:coreProperties>
</file>