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0" windowWidth="35040" windowHeight="22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<sst xmlns="http://schemas.openxmlformats.org/spreadsheetml/2006/main" count="74" uniqueCount="60">
  <si>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</si>
  <si>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</si>
  <si>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</si>
  <si>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</si>
  <si>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</si>
  <si>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</si>
  <si>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</si>
  <si>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</si>
  <si>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</si>
  <si>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</si>
  <si>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</si>
  <si>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</si>
  <si>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</si>
  <si>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</si>
  <si>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</si>
  <si>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</si>
  <si>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</si>
  <si>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</si>
  <si>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</si>
  <si>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</si>
  <si>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</si>
  <si>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</si>
  <si>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</si>
  <si>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</si>
  <si>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</si>
  <si>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</si>
  <si>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</si>
  <si>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</si>
  <si>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</si>
  <si>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</si>
  <si>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</si>
  <si>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</si>
  <si>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</si>
  <si>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</si>
  <si>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</si>
  <si>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</si>
  <si>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</si>
  <si>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</si>
  <si>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</si>
  <si>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</si>
  <si>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</si>
  <si>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</si>
  <si>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</si>
  <si>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</si>
  <si>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</si>
  <si>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</si>
  <si>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</si>
  <si>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</si>
  <si>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</si>
  <si>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</si>
  <si>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平成25年の月別新車販売台数（軽自動車除く登録車数）</t>
  </si>
  <si>
    <t>平成25年の月別軽四輪自動車新車販売台数</t>
  </si>
  <si>
    <t xml:space="preserve">平成25年8月新車販売台数(軽自動車除く登録車数) </t>
  </si>
  <si>
    <t xml:space="preserve">平成25年8月軽四輪新車販売台数(登録車数) </t>
  </si>
  <si>
    <t>8月(Ａ)</t>
  </si>
  <si>
    <t>7月（Ｃ）</t>
  </si>
  <si>
    <t>前年8月(Ｂ)</t>
  </si>
  <si>
    <t>8月(Ａ)</t>
  </si>
  <si>
    <t>前年8月(Ｂ)</t>
  </si>
  <si>
    <t>7月(Ｃ)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</si>
</sst>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8" fillId="0" borderId="0" xfId="0" applyFont="1" applyFill="1" applyAlignment="1">
      <alignment/>
    </xf>
    <xf numFmtId="58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10" xfId="48" applyFont="1" applyFill="1" applyBorder="1" applyAlignment="1">
      <alignment horizontal="left" vertical="center"/>
    </xf>
    <xf numFmtId="38" fontId="8" fillId="0" borderId="1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38" fontId="8" fillId="0" borderId="15" xfId="48" applyFont="1" applyFill="1" applyBorder="1" applyAlignment="1">
      <alignment vertical="center"/>
    </xf>
    <xf numFmtId="177" fontId="8" fillId="0" borderId="16" xfId="48" applyNumberFormat="1" applyFont="1" applyFill="1" applyBorder="1" applyAlignment="1">
      <alignment vertical="center"/>
    </xf>
    <xf numFmtId="38" fontId="8" fillId="0" borderId="18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177" fontId="8" fillId="0" borderId="18" xfId="48" applyNumberFormat="1" applyFont="1" applyFill="1" applyBorder="1" applyAlignment="1">
      <alignment vertical="center"/>
    </xf>
    <xf numFmtId="38" fontId="8" fillId="0" borderId="13" xfId="48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50" zoomScaleNormal="150" workbookViewId="0" topLeftCell="A1">
      <selection activeCell="C8" sqref="C8"/>
    </sheetView>
  </sheetViews>
  <sheetFormatPr defaultColWidth="13.00390625" defaultRowHeight="14.25"/>
  <cols>
    <col min="1" max="1" width="17.50390625" style="5" bestFit="1" customWidth="1"/>
    <col min="2" max="16384" width="12.875" style="5" customWidth="1"/>
  </cols>
  <sheetData>
    <row r="1" spans="1:9" ht="24.75">
      <c r="A1" s="3" t="s">
        <v>52</v>
      </c>
      <c r="B1" s="4"/>
      <c r="C1" s="4"/>
      <c r="D1" s="4"/>
      <c r="E1" s="4"/>
      <c r="F1" s="4"/>
      <c r="G1" s="4"/>
      <c r="H1" s="4"/>
      <c r="I1" s="4"/>
    </row>
    <row r="2" spans="1:9" ht="18">
      <c r="A2" s="5" t="s">
        <v>29</v>
      </c>
      <c r="H2" s="6">
        <v>40057</v>
      </c>
      <c r="I2" s="7"/>
    </row>
    <row r="3" spans="1:9" ht="18">
      <c r="A3" s="8" t="s">
        <v>30</v>
      </c>
      <c r="B3" s="8" t="s">
        <v>54</v>
      </c>
      <c r="C3" s="8" t="s">
        <v>56</v>
      </c>
      <c r="D3" s="8" t="s">
        <v>20</v>
      </c>
      <c r="E3" s="8" t="s">
        <v>55</v>
      </c>
      <c r="F3" s="9" t="s">
        <v>31</v>
      </c>
      <c r="G3" s="8" t="s">
        <v>21</v>
      </c>
      <c r="H3" s="8" t="s">
        <v>22</v>
      </c>
      <c r="I3" s="8" t="s">
        <v>23</v>
      </c>
    </row>
    <row r="4" spans="1:9" ht="18">
      <c r="A4" s="10" t="s">
        <v>32</v>
      </c>
      <c r="B4" s="11">
        <v>92739</v>
      </c>
      <c r="C4" s="11">
        <v>98386</v>
      </c>
      <c r="D4" s="12">
        <v>94.26036224666112</v>
      </c>
      <c r="E4" s="11">
        <v>119569</v>
      </c>
      <c r="F4" s="13">
        <f>B4/E4*100</f>
        <v>77.56107352240129</v>
      </c>
      <c r="G4" s="14">
        <v>915084</v>
      </c>
      <c r="H4" s="14">
        <v>1014344</v>
      </c>
      <c r="I4" s="15">
        <v>90.2143651463409</v>
      </c>
    </row>
    <row r="5" spans="1:9" ht="18">
      <c r="A5" s="10" t="s">
        <v>33</v>
      </c>
      <c r="B5" s="11">
        <v>96128</v>
      </c>
      <c r="C5" s="11">
        <v>106626</v>
      </c>
      <c r="D5" s="12">
        <v>90.15437135407875</v>
      </c>
      <c r="E5" s="11">
        <v>130330</v>
      </c>
      <c r="F5" s="16">
        <f aca="true" t="shared" si="0" ref="F5:F10">B5/E5*100</f>
        <v>73.75738509936316</v>
      </c>
      <c r="G5" s="17">
        <v>974320</v>
      </c>
      <c r="H5" s="11">
        <v>1151532</v>
      </c>
      <c r="I5" s="18">
        <v>84.61076201095584</v>
      </c>
    </row>
    <row r="6" spans="1:9" ht="18">
      <c r="A6" s="10" t="s">
        <v>26</v>
      </c>
      <c r="B6" s="11">
        <v>188867</v>
      </c>
      <c r="C6" s="11">
        <v>205012</v>
      </c>
      <c r="D6" s="12">
        <v>92.12485122822078</v>
      </c>
      <c r="E6" s="11">
        <v>249899</v>
      </c>
      <c r="F6" s="16">
        <f t="shared" si="0"/>
        <v>75.57733324263002</v>
      </c>
      <c r="G6" s="17">
        <v>1889404</v>
      </c>
      <c r="H6" s="17">
        <v>2165876</v>
      </c>
      <c r="I6" s="18">
        <v>87.23509563797744</v>
      </c>
    </row>
    <row r="7" spans="1:9" ht="18">
      <c r="A7" s="10" t="s">
        <v>34</v>
      </c>
      <c r="B7" s="11">
        <v>10675</v>
      </c>
      <c r="C7" s="11">
        <v>9513</v>
      </c>
      <c r="D7" s="12">
        <v>112.21486387049302</v>
      </c>
      <c r="E7" s="11">
        <v>11814</v>
      </c>
      <c r="F7" s="16">
        <f t="shared" si="0"/>
        <v>90.35889622481801</v>
      </c>
      <c r="G7" s="17">
        <v>89629</v>
      </c>
      <c r="H7" s="11">
        <v>89778</v>
      </c>
      <c r="I7" s="18">
        <v>99.83403506426964</v>
      </c>
    </row>
    <row r="8" spans="1:9" ht="18">
      <c r="A8" s="10" t="s">
        <v>25</v>
      </c>
      <c r="B8" s="11">
        <v>16937</v>
      </c>
      <c r="C8" s="11">
        <v>17016</v>
      </c>
      <c r="D8" s="12">
        <v>99.53573107663377</v>
      </c>
      <c r="E8" s="11">
        <v>21702</v>
      </c>
      <c r="F8" s="16">
        <f t="shared" si="0"/>
        <v>78.04349829508801</v>
      </c>
      <c r="G8" s="17">
        <v>155978</v>
      </c>
      <c r="H8" s="11">
        <v>153512</v>
      </c>
      <c r="I8" s="18">
        <v>101.60638907707539</v>
      </c>
    </row>
    <row r="9" spans="1:9" ht="18">
      <c r="A9" s="10" t="s">
        <v>26</v>
      </c>
      <c r="B9" s="11">
        <v>27612</v>
      </c>
      <c r="C9" s="11">
        <v>26529</v>
      </c>
      <c r="D9" s="12">
        <v>104.0823250028271</v>
      </c>
      <c r="E9" s="11">
        <v>33516</v>
      </c>
      <c r="F9" s="16">
        <f t="shared" si="0"/>
        <v>82.38453276047261</v>
      </c>
      <c r="G9" s="17">
        <v>245607</v>
      </c>
      <c r="H9" s="17">
        <v>243290</v>
      </c>
      <c r="I9" s="18">
        <v>100.95236137942373</v>
      </c>
    </row>
    <row r="10" spans="1:9" ht="18">
      <c r="A10" s="10" t="s">
        <v>27</v>
      </c>
      <c r="B10" s="19">
        <v>932</v>
      </c>
      <c r="C10" s="19">
        <v>831</v>
      </c>
      <c r="D10" s="12">
        <v>112.1540312876053</v>
      </c>
      <c r="E10" s="19">
        <v>899</v>
      </c>
      <c r="F10" s="20">
        <f t="shared" si="0"/>
        <v>103.67074527252502</v>
      </c>
      <c r="G10" s="21">
        <v>7746</v>
      </c>
      <c r="H10" s="11">
        <v>8683</v>
      </c>
      <c r="I10" s="18">
        <v>89.20879880225728</v>
      </c>
    </row>
    <row r="11" spans="1:9" ht="18">
      <c r="A11" s="8" t="s">
        <v>28</v>
      </c>
      <c r="B11" s="22">
        <v>217411</v>
      </c>
      <c r="C11" s="22">
        <v>232372</v>
      </c>
      <c r="D11" s="23">
        <v>93.5616167180211</v>
      </c>
      <c r="E11" s="22">
        <v>284314</v>
      </c>
      <c r="F11" s="24">
        <f>B11/E11*100</f>
        <v>76.46862271995047</v>
      </c>
      <c r="G11" s="22">
        <v>2142757</v>
      </c>
      <c r="H11" s="22">
        <v>2417849</v>
      </c>
      <c r="I11" s="23">
        <v>88.62244912730283</v>
      </c>
    </row>
    <row r="12" spans="1:9" ht="18">
      <c r="A12" s="25"/>
      <c r="B12" s="25"/>
      <c r="C12" s="25"/>
      <c r="D12" s="25"/>
      <c r="E12" s="25"/>
      <c r="F12" s="25"/>
      <c r="G12" s="25"/>
      <c r="H12" s="25"/>
      <c r="I12" s="25"/>
    </row>
    <row r="13" spans="1:14" ht="24.75">
      <c r="A13" s="26" t="s">
        <v>50</v>
      </c>
      <c r="B13" s="26"/>
      <c r="C13" s="26"/>
      <c r="D13" s="26"/>
      <c r="E13" s="26"/>
      <c r="F13" s="26"/>
      <c r="G13" s="26"/>
      <c r="H13" s="26"/>
      <c r="I13" s="26"/>
      <c r="J13" s="27"/>
      <c r="K13" s="27"/>
      <c r="L13" s="27"/>
      <c r="M13" s="6">
        <v>40057</v>
      </c>
      <c r="N13" s="28"/>
    </row>
    <row r="14" spans="1:14" ht="18">
      <c r="A14" s="8" t="s">
        <v>35</v>
      </c>
      <c r="B14" s="9" t="s">
        <v>36</v>
      </c>
      <c r="C14" s="8" t="s">
        <v>37</v>
      </c>
      <c r="D14" s="29" t="s">
        <v>38</v>
      </c>
      <c r="E14" s="8" t="s">
        <v>39</v>
      </c>
      <c r="F14" s="29" t="s">
        <v>40</v>
      </c>
      <c r="G14" s="8" t="s">
        <v>41</v>
      </c>
      <c r="H14" s="29" t="s">
        <v>42</v>
      </c>
      <c r="I14" s="8" t="s">
        <v>43</v>
      </c>
      <c r="J14" s="8" t="s">
        <v>44</v>
      </c>
      <c r="K14" s="8" t="s">
        <v>45</v>
      </c>
      <c r="L14" s="8" t="s">
        <v>46</v>
      </c>
      <c r="M14" s="8" t="s">
        <v>47</v>
      </c>
      <c r="N14" s="30" t="s">
        <v>48</v>
      </c>
    </row>
    <row r="15" spans="1:14" ht="18">
      <c r="A15" s="10" t="s">
        <v>49</v>
      </c>
      <c r="B15" s="11">
        <v>96946</v>
      </c>
      <c r="C15" s="11">
        <v>125388</v>
      </c>
      <c r="D15" s="11">
        <v>175718</v>
      </c>
      <c r="E15" s="14">
        <v>91039</v>
      </c>
      <c r="F15" s="11">
        <v>97314</v>
      </c>
      <c r="G15" s="11">
        <v>116371</v>
      </c>
      <c r="H15" s="11">
        <v>119569</v>
      </c>
      <c r="I15" s="11">
        <v>92739</v>
      </c>
      <c r="J15" s="11"/>
      <c r="K15" s="11"/>
      <c r="L15" s="11"/>
      <c r="M15" s="11"/>
      <c r="N15" s="17">
        <f aca="true" t="shared" si="1" ref="N15:N22">SUM(B15:M15)</f>
        <v>915084</v>
      </c>
    </row>
    <row r="16" spans="1:14" ht="18">
      <c r="A16" s="10" t="s">
        <v>0</v>
      </c>
      <c r="B16" s="11">
        <v>109599</v>
      </c>
      <c r="C16" s="11">
        <v>136231</v>
      </c>
      <c r="D16" s="11">
        <v>193985</v>
      </c>
      <c r="E16" s="17">
        <v>96580</v>
      </c>
      <c r="F16" s="11">
        <v>94662</v>
      </c>
      <c r="G16" s="11">
        <v>116805</v>
      </c>
      <c r="H16" s="11">
        <v>130330</v>
      </c>
      <c r="I16" s="11">
        <v>96128</v>
      </c>
      <c r="J16" s="11"/>
      <c r="K16" s="11"/>
      <c r="L16" s="11"/>
      <c r="M16" s="11"/>
      <c r="N16" s="17">
        <f t="shared" si="1"/>
        <v>974320</v>
      </c>
    </row>
    <row r="17" spans="1:14" ht="18">
      <c r="A17" s="10" t="s">
        <v>1</v>
      </c>
      <c r="B17" s="11">
        <v>206545</v>
      </c>
      <c r="C17" s="11">
        <v>261619</v>
      </c>
      <c r="D17" s="11">
        <v>369703</v>
      </c>
      <c r="E17" s="17">
        <v>187619</v>
      </c>
      <c r="F17" s="11">
        <v>191976</v>
      </c>
      <c r="G17" s="11">
        <v>233176</v>
      </c>
      <c r="H17" s="11">
        <v>249899</v>
      </c>
      <c r="I17" s="11">
        <v>188867</v>
      </c>
      <c r="J17" s="11"/>
      <c r="K17" s="11"/>
      <c r="L17" s="11"/>
      <c r="M17" s="11"/>
      <c r="N17" s="17">
        <f t="shared" si="1"/>
        <v>1889404</v>
      </c>
    </row>
    <row r="18" spans="1:14" ht="18">
      <c r="A18" s="10" t="s">
        <v>24</v>
      </c>
      <c r="B18" s="11">
        <v>7304</v>
      </c>
      <c r="C18" s="11">
        <v>10761</v>
      </c>
      <c r="D18" s="11">
        <v>20503</v>
      </c>
      <c r="E18" s="17">
        <v>7841</v>
      </c>
      <c r="F18" s="11">
        <v>9033</v>
      </c>
      <c r="G18" s="11">
        <v>11698</v>
      </c>
      <c r="H18" s="11">
        <v>11814</v>
      </c>
      <c r="I18" s="11">
        <v>10675</v>
      </c>
      <c r="J18" s="11"/>
      <c r="K18" s="11"/>
      <c r="L18" s="11"/>
      <c r="M18" s="11"/>
      <c r="N18" s="17">
        <f t="shared" si="1"/>
        <v>89629</v>
      </c>
    </row>
    <row r="19" spans="1:14" ht="18">
      <c r="A19" s="10" t="s">
        <v>2</v>
      </c>
      <c r="B19" s="11">
        <v>14875</v>
      </c>
      <c r="C19" s="11">
        <v>19159</v>
      </c>
      <c r="D19" s="11">
        <v>27779</v>
      </c>
      <c r="E19" s="17">
        <v>16804</v>
      </c>
      <c r="F19" s="11">
        <v>17457</v>
      </c>
      <c r="G19" s="11">
        <v>21265</v>
      </c>
      <c r="H19" s="11">
        <v>21702</v>
      </c>
      <c r="I19" s="11">
        <v>16937</v>
      </c>
      <c r="J19" s="11"/>
      <c r="K19" s="11"/>
      <c r="L19" s="11"/>
      <c r="M19" s="11"/>
      <c r="N19" s="17">
        <f t="shared" si="1"/>
        <v>155978</v>
      </c>
    </row>
    <row r="20" spans="1:14" ht="18">
      <c r="A20" s="10" t="s">
        <v>1</v>
      </c>
      <c r="B20" s="11">
        <v>22179</v>
      </c>
      <c r="C20" s="11">
        <v>29920</v>
      </c>
      <c r="D20" s="11">
        <v>48282</v>
      </c>
      <c r="E20" s="17">
        <v>24645</v>
      </c>
      <c r="F20" s="11">
        <v>26490</v>
      </c>
      <c r="G20" s="11">
        <v>32963</v>
      </c>
      <c r="H20" s="11">
        <v>33516</v>
      </c>
      <c r="I20" s="11">
        <v>27612</v>
      </c>
      <c r="J20" s="11"/>
      <c r="K20" s="11"/>
      <c r="L20" s="11"/>
      <c r="M20" s="11"/>
      <c r="N20" s="17">
        <f t="shared" si="1"/>
        <v>245607</v>
      </c>
    </row>
    <row r="21" spans="1:14" ht="18">
      <c r="A21" s="10" t="s">
        <v>3</v>
      </c>
      <c r="B21" s="19">
        <v>609</v>
      </c>
      <c r="C21" s="19">
        <v>914</v>
      </c>
      <c r="D21" s="19">
        <v>2084</v>
      </c>
      <c r="E21" s="21">
        <v>901</v>
      </c>
      <c r="F21" s="19">
        <v>633</v>
      </c>
      <c r="G21" s="19">
        <v>774</v>
      </c>
      <c r="H21" s="19">
        <v>899</v>
      </c>
      <c r="I21" s="19">
        <v>932</v>
      </c>
      <c r="J21" s="19"/>
      <c r="K21" s="19"/>
      <c r="L21" s="19"/>
      <c r="M21" s="19"/>
      <c r="N21" s="17">
        <f t="shared" si="1"/>
        <v>7746</v>
      </c>
    </row>
    <row r="22" spans="1:14" ht="18">
      <c r="A22" s="8" t="s">
        <v>4</v>
      </c>
      <c r="B22" s="22">
        <v>229333</v>
      </c>
      <c r="C22" s="22">
        <v>292453</v>
      </c>
      <c r="D22" s="22">
        <v>420069</v>
      </c>
      <c r="E22" s="22">
        <v>213165</v>
      </c>
      <c r="F22" s="22">
        <v>219099</v>
      </c>
      <c r="G22" s="22">
        <v>266913</v>
      </c>
      <c r="H22" s="22">
        <v>284314</v>
      </c>
      <c r="I22" s="22">
        <v>217411</v>
      </c>
      <c r="J22" s="22"/>
      <c r="K22" s="22"/>
      <c r="L22" s="22"/>
      <c r="M22" s="22"/>
      <c r="N22" s="22">
        <f t="shared" si="1"/>
        <v>2142757</v>
      </c>
    </row>
    <row r="23" spans="1:14" ht="18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.75">
      <c r="A24" s="3" t="s">
        <v>53</v>
      </c>
      <c r="B24" s="4"/>
      <c r="C24" s="4"/>
      <c r="D24" s="4"/>
      <c r="E24" s="4"/>
      <c r="F24" s="4"/>
      <c r="G24" s="4"/>
      <c r="H24" s="4"/>
      <c r="I24" s="4"/>
      <c r="J24" s="31"/>
      <c r="K24" s="31"/>
      <c r="L24" s="31"/>
      <c r="M24" s="31"/>
      <c r="N24" s="31"/>
    </row>
    <row r="25" spans="1:14" ht="18">
      <c r="A25" s="32" t="s">
        <v>5</v>
      </c>
      <c r="B25" s="32"/>
      <c r="C25" s="32"/>
      <c r="D25" s="33"/>
      <c r="E25" s="33"/>
      <c r="F25" s="33"/>
      <c r="G25" s="33"/>
      <c r="H25" s="6">
        <v>40057</v>
      </c>
      <c r="I25" s="7"/>
      <c r="J25" s="31"/>
      <c r="K25" s="31"/>
      <c r="L25" s="31"/>
      <c r="M25" s="31"/>
      <c r="N25" s="31"/>
    </row>
    <row r="26" spans="1:14" ht="18">
      <c r="A26" s="34" t="s">
        <v>6</v>
      </c>
      <c r="B26" s="35" t="s">
        <v>57</v>
      </c>
      <c r="C26" s="36" t="s">
        <v>58</v>
      </c>
      <c r="D26" s="35" t="s">
        <v>7</v>
      </c>
      <c r="E26" s="35" t="s">
        <v>59</v>
      </c>
      <c r="F26" s="35" t="s">
        <v>8</v>
      </c>
      <c r="G26" s="37" t="s">
        <v>21</v>
      </c>
      <c r="H26" s="38" t="s">
        <v>22</v>
      </c>
      <c r="I26" s="38" t="s">
        <v>9</v>
      </c>
      <c r="J26" s="31"/>
      <c r="K26" s="2"/>
      <c r="L26" s="31"/>
      <c r="M26" s="31"/>
      <c r="N26" s="31"/>
    </row>
    <row r="27" spans="1:14" ht="18">
      <c r="A27" s="39" t="s">
        <v>10</v>
      </c>
      <c r="B27" s="40">
        <v>121824</v>
      </c>
      <c r="C27" s="41">
        <v>110778</v>
      </c>
      <c r="D27" s="42">
        <f>B27/C27*100</f>
        <v>109.97129393922982</v>
      </c>
      <c r="E27" s="40">
        <v>152038</v>
      </c>
      <c r="F27" s="42">
        <f>B27/E27*100</f>
        <v>80.12733658690591</v>
      </c>
      <c r="G27" s="40">
        <v>1134568</v>
      </c>
      <c r="H27" s="41">
        <v>1120917</v>
      </c>
      <c r="I27" s="42">
        <f>G27/H27*100</f>
        <v>101.2178421774315</v>
      </c>
      <c r="J27" s="31"/>
      <c r="K27" s="31"/>
      <c r="L27" s="31"/>
      <c r="M27" s="31"/>
      <c r="N27" s="31"/>
    </row>
    <row r="28" spans="1:14" ht="18">
      <c r="A28" s="39" t="s">
        <v>11</v>
      </c>
      <c r="B28" s="43">
        <v>27519</v>
      </c>
      <c r="C28" s="44">
        <v>27626</v>
      </c>
      <c r="D28" s="45">
        <f>B28/C28*100</f>
        <v>99.61268370375733</v>
      </c>
      <c r="E28" s="43">
        <v>35756</v>
      </c>
      <c r="F28" s="45">
        <f>B28/E28*100</f>
        <v>76.96330685759033</v>
      </c>
      <c r="G28" s="43">
        <v>273182</v>
      </c>
      <c r="H28" s="44">
        <v>292491</v>
      </c>
      <c r="I28" s="45">
        <f>G28/H28*100</f>
        <v>93.39842935338181</v>
      </c>
      <c r="J28" s="31"/>
      <c r="K28" s="31"/>
      <c r="L28" s="31"/>
      <c r="M28" s="31"/>
      <c r="N28" s="31"/>
    </row>
    <row r="29" spans="1:14" ht="18">
      <c r="A29" s="34" t="s">
        <v>4</v>
      </c>
      <c r="B29" s="43">
        <v>149343</v>
      </c>
      <c r="C29" s="44">
        <v>138404</v>
      </c>
      <c r="D29" s="45">
        <f>B29/C29*100</f>
        <v>107.90367330423976</v>
      </c>
      <c r="E29" s="43">
        <f>SUM(E27:E28)</f>
        <v>187794</v>
      </c>
      <c r="F29" s="45">
        <f>B29/E29*100</f>
        <v>79.52490494903991</v>
      </c>
      <c r="G29" s="43">
        <v>1407750</v>
      </c>
      <c r="H29" s="44">
        <v>1413408</v>
      </c>
      <c r="I29" s="45">
        <f>G29/H29*100</f>
        <v>99.59969095972289</v>
      </c>
      <c r="J29" s="31"/>
      <c r="K29" s="31"/>
      <c r="L29" s="31"/>
      <c r="M29" s="31"/>
      <c r="N29" s="31"/>
    </row>
    <row r="30" spans="1:14" ht="18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24.75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7"/>
      <c r="M31" s="6">
        <v>40057</v>
      </c>
      <c r="N31" s="7"/>
    </row>
    <row r="32" spans="1:14" ht="18">
      <c r="A32" s="8" t="s">
        <v>12</v>
      </c>
      <c r="B32" s="29" t="s">
        <v>36</v>
      </c>
      <c r="C32" s="8" t="s">
        <v>37</v>
      </c>
      <c r="D32" s="29" t="s">
        <v>38</v>
      </c>
      <c r="E32" s="8" t="s">
        <v>39</v>
      </c>
      <c r="F32" s="29" t="s">
        <v>40</v>
      </c>
      <c r="G32" s="8" t="s">
        <v>41</v>
      </c>
      <c r="H32" s="29" t="s">
        <v>42</v>
      </c>
      <c r="I32" s="9" t="s">
        <v>43</v>
      </c>
      <c r="J32" s="8" t="s">
        <v>13</v>
      </c>
      <c r="K32" s="38" t="s">
        <v>14</v>
      </c>
      <c r="L32" s="35" t="s">
        <v>15</v>
      </c>
      <c r="M32" s="38" t="s">
        <v>16</v>
      </c>
      <c r="N32" s="35" t="s">
        <v>17</v>
      </c>
    </row>
    <row r="33" spans="1:14" ht="18">
      <c r="A33" s="35" t="s">
        <v>10</v>
      </c>
      <c r="B33" s="40">
        <v>125521</v>
      </c>
      <c r="C33" s="40">
        <v>151270</v>
      </c>
      <c r="D33" s="40">
        <v>200988</v>
      </c>
      <c r="E33" s="40">
        <v>120937</v>
      </c>
      <c r="F33" s="40">
        <v>116460</v>
      </c>
      <c r="G33" s="40">
        <v>145530</v>
      </c>
      <c r="H33" s="40">
        <v>152038</v>
      </c>
      <c r="I33" s="40">
        <v>121824</v>
      </c>
      <c r="J33" s="40"/>
      <c r="K33" s="40"/>
      <c r="L33" s="40"/>
      <c r="M33" s="40"/>
      <c r="N33" s="40">
        <f>SUM(B33:M33)</f>
        <v>1134568</v>
      </c>
    </row>
    <row r="34" spans="1:14" ht="18">
      <c r="A34" s="46" t="s">
        <v>18</v>
      </c>
      <c r="B34" s="43">
        <v>28647</v>
      </c>
      <c r="C34" s="43">
        <v>33656</v>
      </c>
      <c r="D34" s="43">
        <v>46071</v>
      </c>
      <c r="E34" s="43">
        <v>31062</v>
      </c>
      <c r="F34" s="43">
        <v>32089</v>
      </c>
      <c r="G34" s="43">
        <v>38382</v>
      </c>
      <c r="H34" s="43">
        <v>35756</v>
      </c>
      <c r="I34" s="43">
        <v>27519</v>
      </c>
      <c r="J34" s="43"/>
      <c r="K34" s="43"/>
      <c r="L34" s="43"/>
      <c r="M34" s="43"/>
      <c r="N34" s="43">
        <f>SUM(B34:M34)</f>
        <v>273182</v>
      </c>
    </row>
    <row r="35" spans="1:14" ht="18">
      <c r="A35" s="8" t="s">
        <v>19</v>
      </c>
      <c r="B35" s="43">
        <f>SUM(B33:B34)</f>
        <v>154168</v>
      </c>
      <c r="C35" s="43">
        <v>184926</v>
      </c>
      <c r="D35" s="43">
        <f>SUM(D33:D34)</f>
        <v>247059</v>
      </c>
      <c r="E35" s="43">
        <f>SUM(E33:E34)</f>
        <v>151999</v>
      </c>
      <c r="F35" s="43">
        <v>148549</v>
      </c>
      <c r="G35" s="43">
        <f>SUM(G33:G34)</f>
        <v>183912</v>
      </c>
      <c r="H35" s="43">
        <f>SUM(H33:H34)</f>
        <v>187794</v>
      </c>
      <c r="I35" s="43">
        <v>149343</v>
      </c>
      <c r="J35" s="43">
        <v>0</v>
      </c>
      <c r="K35" s="43">
        <v>0</v>
      </c>
      <c r="L35" s="43">
        <v>0</v>
      </c>
      <c r="M35" s="43">
        <v>0</v>
      </c>
      <c r="N35" s="43">
        <f>SUM(B35:M35)</f>
        <v>1407750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2013-09-02T10:35:05Z</dcterms:modified>
  <cp:category/>
  <cp:version/>
  <cp:contentType/>
  <cp:contentStatus/>
</cp:coreProperties>
</file>