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48100" windowHeight="2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1" l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5" i="1"/>
  <c r="N24" i="1"/>
  <c r="N23" i="1"/>
  <c r="N22" i="1"/>
  <c r="N21" i="1"/>
  <c r="N20" i="1"/>
  <c r="N19" i="1"/>
  <c r="G15" i="1"/>
  <c r="H15" i="1"/>
  <c r="I15" i="1"/>
  <c r="B15" i="1"/>
  <c r="E15" i="1"/>
  <c r="F15" i="1"/>
  <c r="C15" i="1"/>
  <c r="D15" i="1"/>
  <c r="I14" i="1"/>
  <c r="D14" i="1"/>
  <c r="I13" i="1"/>
  <c r="D13" i="1"/>
  <c r="I12" i="1"/>
  <c r="D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<sst xmlns="http://schemas.openxmlformats.org/spreadsheetml/2006/main" count="50" uniqueCount="47">
  <si>
    <t xml:space="preserve">平成27年3月新車販売台数(軽自動車除く登録車数) </t>
    <rPh sb="0" eb="2">
      <t>ヘイセイ</t>
    </rPh>
    <rPh sb="4" eb="5">
      <t>１４ネン</t>
    </rPh>
    <rPh sb="6" eb="7">
      <t>ガツ</t>
    </rPh>
    <rPh sb="7" eb="9">
      <t>シンシャ</t>
    </rPh>
    <rPh sb="9" eb="11">
      <t>ハンバイ</t>
    </rPh>
    <rPh sb="11" eb="13">
      <t>ダイスウ</t>
    </rPh>
    <rPh sb="14" eb="19">
      <t>ケイジドウシャノゾ</t>
    </rPh>
    <rPh sb="20" eb="22">
      <t>トウロク</t>
    </rPh>
    <rPh sb="22" eb="23">
      <t>シャ</t>
    </rPh>
    <rPh sb="23" eb="24">
      <t>スウ</t>
    </rPh>
    <phoneticPr fontId="4"/>
  </si>
  <si>
    <t>車            種</t>
    <phoneticPr fontId="4"/>
  </si>
  <si>
    <t>3月(Ａ)</t>
    <phoneticPr fontId="6"/>
  </si>
  <si>
    <t>前年3月(Ｂ)</t>
    <rPh sb="3" eb="4">
      <t>ガツ</t>
    </rPh>
    <phoneticPr fontId="6"/>
  </si>
  <si>
    <t>Ａ／Ｂ％</t>
  </si>
  <si>
    <t>2月（Ｃ）</t>
    <rPh sb="1" eb="2">
      <t>ガツ</t>
    </rPh>
    <phoneticPr fontId="6"/>
  </si>
  <si>
    <t>Ａ／Ｃ％</t>
    <phoneticPr fontId="6"/>
  </si>
  <si>
    <t>本年累計</t>
  </si>
  <si>
    <t>前年累計</t>
  </si>
  <si>
    <t>対比％</t>
  </si>
  <si>
    <t>普 通 乗 用 車</t>
    <phoneticPr fontId="4"/>
  </si>
  <si>
    <t>小 型 乗 用 車</t>
    <phoneticPr fontId="4"/>
  </si>
  <si>
    <t>小            計</t>
    <phoneticPr fontId="4"/>
  </si>
  <si>
    <t>普 通 貨 物 車</t>
    <phoneticPr fontId="4"/>
  </si>
  <si>
    <t>小 型 貨 物 車</t>
    <phoneticPr fontId="4"/>
  </si>
  <si>
    <t>小            計</t>
    <phoneticPr fontId="4"/>
  </si>
  <si>
    <t>バ            ス</t>
    <phoneticPr fontId="4"/>
  </si>
  <si>
    <t>中            計</t>
    <rPh sb="0" eb="1">
      <t>チュウ</t>
    </rPh>
    <phoneticPr fontId="4"/>
  </si>
  <si>
    <t>四輪軽乗用車</t>
    <rPh sb="0" eb="6">
      <t>ヨンリンジヨウヨウシャ</t>
    </rPh>
    <phoneticPr fontId="7"/>
  </si>
  <si>
    <t>四輪軽貨物車</t>
    <rPh sb="0" eb="6">
      <t>ヨンリンコガタシャ</t>
    </rPh>
    <phoneticPr fontId="7"/>
  </si>
  <si>
    <t>合　　　　　 計</t>
    <rPh sb="0" eb="8">
      <t>ゴウケイ</t>
    </rPh>
    <phoneticPr fontId="3"/>
  </si>
  <si>
    <t>平成26年度の月別新車販売台数（軽自動車除く登録車数）</t>
    <rPh sb="0" eb="2">
      <t>ヘイセイ</t>
    </rPh>
    <rPh sb="4" eb="5">
      <t>ネン</t>
    </rPh>
    <rPh sb="5" eb="6">
      <t>ド</t>
    </rPh>
    <rPh sb="7" eb="9">
      <t>ツキベツ</t>
    </rPh>
    <rPh sb="9" eb="11">
      <t>シンシャ</t>
    </rPh>
    <rPh sb="11" eb="15">
      <t>ハンバイダイスウ</t>
    </rPh>
    <rPh sb="15" eb="21">
      <t>「ケイジドウシャノゾ</t>
    </rPh>
    <rPh sb="22" eb="26">
      <t>トウロクシャスウ</t>
    </rPh>
    <phoneticPr fontId="7"/>
  </si>
  <si>
    <t>車            種</t>
    <phoneticPr fontId="4"/>
  </si>
  <si>
    <t>4月</t>
    <rPh sb="1" eb="2">
      <t>ガツ</t>
    </rPh>
    <phoneticPr fontId="7"/>
  </si>
  <si>
    <t>5月</t>
    <rPh sb="1" eb="2">
      <t>ガツ</t>
    </rPh>
    <phoneticPr fontId="7"/>
  </si>
  <si>
    <t>6月</t>
    <rPh sb="1" eb="2">
      <t>ガツ</t>
    </rPh>
    <phoneticPr fontId="7"/>
  </si>
  <si>
    <t>7月</t>
    <rPh sb="1" eb="2">
      <t>ガツ</t>
    </rPh>
    <phoneticPr fontId="7"/>
  </si>
  <si>
    <t>8月</t>
    <rPh sb="1" eb="2">
      <t>ガツ</t>
    </rPh>
    <phoneticPr fontId="7"/>
  </si>
  <si>
    <t>9月</t>
    <phoneticPr fontId="7"/>
  </si>
  <si>
    <t>10月</t>
    <phoneticPr fontId="7"/>
  </si>
  <si>
    <t>11月</t>
    <phoneticPr fontId="7"/>
  </si>
  <si>
    <t>12月</t>
    <phoneticPr fontId="7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</si>
  <si>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</si>
  <si>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</si>
  <si>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</si>
  <si>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計</t>
    <phoneticPr fontId="7"/>
  </si>
  <si>
    <t>普 通 乗 用 車</t>
    <phoneticPr fontId="4"/>
  </si>
  <si>
    <t>小 型 乗 用 車</t>
    <phoneticPr fontId="4"/>
  </si>
  <si>
    <t>普 通 貨 物 車</t>
    <phoneticPr fontId="4"/>
  </si>
  <si>
    <t>小 型 貨 物 車</t>
    <phoneticPr fontId="4"/>
  </si>
  <si>
    <t>小            計</t>
    <phoneticPr fontId="4"/>
  </si>
  <si>
    <t>バ            ス</t>
    <phoneticPr fontId="4"/>
  </si>
  <si>
    <t>四輪軽乗用車</t>
  </si>
  <si>
    <t>四輪軽小型車</t>
  </si>
  <si>
    <t>中           計</t>
    <rPh sb="0" eb="1">
      <t>チュウ</t>
    </rPh>
    <phoneticPr fontId="3"/>
  </si>
  <si>
    <t>合　　　　　計</t>
    <rPh sb="0" eb="7">
      <t>ゴウケイ</t>
    </rPh>
    <phoneticPr fontId="3"/>
  </si>
  <si>
    <t>日本自動車販売協会連合会、全国軽自動車協会連合会調べ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</si>
</sst>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.0_ ;[Red]\-#,##0.0\ "/>
  </numFmts>
  <fonts count="9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indexed="8"/>
      <name val="ＭＳ Ｐゴシック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明朝"/>
      <charset val="128"/>
    </font>
    <font>
      <sz val="6"/>
      <name val="Osaka"/>
      <charset val="128"/>
    </font>
    <font>
      <sz val="18"/>
      <name val="ＭＳ Ｐゴシック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4">
    <xf numFmtId="0" fontId="0" fillId="0" borderId="0" xfId="0"/>
    <xf numFmtId="0" fontId="5" fillId="0" borderId="0" xfId="0" applyFont="1" applyFill="1"/>
    <xf numFmtId="0" fontId="5" fillId="3" borderId="2" xfId="0" applyFont="1" applyFill="1" applyBorder="1" applyAlignment="1">
      <alignment horizontal="center" vertical="center"/>
    </xf>
    <xf numFmtId="38" fontId="5" fillId="3" borderId="4" xfId="1" applyFont="1" applyFill="1" applyBorder="1" applyAlignment="1">
      <alignment horizontal="right" vertical="center"/>
    </xf>
    <xf numFmtId="176" fontId="5" fillId="3" borderId="4" xfId="0" applyNumberFormat="1" applyFont="1" applyFill="1" applyBorder="1" applyAlignment="1">
      <alignment horizontal="right" vertical="center"/>
    </xf>
    <xf numFmtId="176" fontId="5" fillId="3" borderId="5" xfId="0" applyNumberFormat="1" applyFont="1" applyFill="1" applyBorder="1" applyAlignment="1">
      <alignment horizontal="right" vertical="center"/>
    </xf>
    <xf numFmtId="38" fontId="5" fillId="3" borderId="2" xfId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38" fontId="5" fillId="3" borderId="5" xfId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38" fontId="5" fillId="4" borderId="3" xfId="1" applyFont="1" applyFill="1" applyBorder="1" applyAlignment="1">
      <alignment horizontal="right" vertical="center"/>
    </xf>
    <xf numFmtId="176" fontId="5" fillId="4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38" fontId="5" fillId="3" borderId="7" xfId="1" applyFont="1" applyFill="1" applyBorder="1" applyAlignment="1">
      <alignment horizontal="right" vertical="center"/>
    </xf>
    <xf numFmtId="38" fontId="5" fillId="3" borderId="6" xfId="1" applyFont="1" applyFill="1" applyBorder="1" applyAlignment="1">
      <alignment horizontal="right" vertical="center"/>
    </xf>
    <xf numFmtId="38" fontId="5" fillId="3" borderId="5" xfId="1" applyFont="1" applyFill="1" applyBorder="1" applyAlignment="1">
      <alignment horizontal="center" vertical="center"/>
    </xf>
    <xf numFmtId="38" fontId="5" fillId="3" borderId="5" xfId="1" applyFont="1" applyFill="1" applyBorder="1" applyAlignment="1">
      <alignment horizontal="right"/>
    </xf>
    <xf numFmtId="38" fontId="5" fillId="3" borderId="8" xfId="1" applyFont="1" applyFill="1" applyBorder="1" applyAlignment="1">
      <alignment horizontal="right" vertical="center"/>
    </xf>
    <xf numFmtId="177" fontId="5" fillId="3" borderId="2" xfId="1" applyNumberFormat="1" applyFont="1" applyFill="1" applyBorder="1" applyAlignment="1">
      <alignment horizontal="right" vertical="center"/>
    </xf>
    <xf numFmtId="38" fontId="5" fillId="3" borderId="0" xfId="1" applyFont="1" applyFill="1" applyAlignment="1">
      <alignment horizontal="right"/>
    </xf>
    <xf numFmtId="38" fontId="5" fillId="3" borderId="1" xfId="1" applyFont="1" applyFill="1" applyBorder="1" applyAlignment="1">
      <alignment horizontal="right" vertical="center"/>
    </xf>
    <xf numFmtId="177" fontId="5" fillId="3" borderId="6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3" borderId="4" xfId="1" applyFont="1" applyFill="1" applyBorder="1" applyAlignment="1">
      <alignment vertical="center"/>
    </xf>
    <xf numFmtId="38" fontId="5" fillId="5" borderId="0" xfId="0" applyNumberFormat="1" applyFont="1" applyFill="1" applyBorder="1" applyAlignment="1">
      <alignment vertical="center"/>
    </xf>
    <xf numFmtId="38" fontId="5" fillId="3" borderId="5" xfId="1" applyFont="1" applyFill="1" applyBorder="1" applyAlignment="1">
      <alignment vertical="center"/>
    </xf>
    <xf numFmtId="38" fontId="5" fillId="2" borderId="3" xfId="1" applyFont="1" applyFill="1" applyBorder="1" applyAlignment="1">
      <alignment vertical="center"/>
    </xf>
    <xf numFmtId="38" fontId="5" fillId="4" borderId="3" xfId="1" applyFont="1" applyFill="1" applyBorder="1" applyAlignment="1">
      <alignment vertical="center"/>
    </xf>
    <xf numFmtId="38" fontId="5" fillId="6" borderId="3" xfId="0" applyNumberFormat="1" applyFont="1" applyFill="1" applyBorder="1" applyAlignment="1">
      <alignment vertical="center"/>
    </xf>
    <xf numFmtId="38" fontId="5" fillId="3" borderId="7" xfId="1" applyFont="1" applyFill="1" applyBorder="1" applyAlignment="1">
      <alignment vertical="center"/>
    </xf>
    <xf numFmtId="38" fontId="5" fillId="5" borderId="1" xfId="0" applyNumberFormat="1" applyFont="1" applyFill="1" applyBorder="1" applyAlignment="1">
      <alignment vertical="center"/>
    </xf>
    <xf numFmtId="38" fontId="5" fillId="7" borderId="2" xfId="0" applyNumberFormat="1" applyFont="1" applyFill="1" applyBorder="1" applyAlignment="1">
      <alignment horizontal="center" vertical="center"/>
    </xf>
    <xf numFmtId="38" fontId="5" fillId="7" borderId="9" xfId="0" applyNumberFormat="1" applyFont="1" applyFill="1" applyBorder="1" applyAlignment="1">
      <alignment vertical="center"/>
    </xf>
    <xf numFmtId="38" fontId="5" fillId="7" borderId="0" xfId="0" applyNumberFormat="1" applyFont="1" applyFill="1"/>
    <xf numFmtId="38" fontId="5" fillId="7" borderId="5" xfId="0" applyNumberFormat="1" applyFont="1" applyFill="1" applyBorder="1"/>
    <xf numFmtId="38" fontId="5" fillId="7" borderId="2" xfId="0" applyNumberFormat="1" applyFont="1" applyFill="1" applyBorder="1" applyAlignment="1">
      <alignment vertical="center"/>
    </xf>
    <xf numFmtId="38" fontId="5" fillId="7" borderId="5" xfId="0" applyNumberFormat="1" applyFont="1" applyFill="1" applyBorder="1" applyAlignment="1">
      <alignment horizontal="center" vertical="center"/>
    </xf>
    <xf numFmtId="38" fontId="5" fillId="7" borderId="7" xfId="0" applyNumberFormat="1" applyFont="1" applyFill="1" applyBorder="1" applyAlignment="1">
      <alignment vertical="center"/>
    </xf>
    <xf numFmtId="38" fontId="5" fillId="7" borderId="5" xfId="0" applyNumberFormat="1" applyFont="1" applyFill="1" applyBorder="1" applyAlignment="1">
      <alignment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38" fontId="5" fillId="9" borderId="3" xfId="1" applyFont="1" applyFill="1" applyBorder="1" applyAlignment="1">
      <alignment horizontal="right" vertical="center"/>
    </xf>
    <xf numFmtId="176" fontId="5" fillId="9" borderId="3" xfId="0" applyNumberFormat="1" applyFont="1" applyFill="1" applyBorder="1" applyAlignment="1">
      <alignment horizontal="right" vertical="center"/>
    </xf>
    <xf numFmtId="38" fontId="5" fillId="9" borderId="3" xfId="1" applyFont="1" applyFill="1" applyBorder="1" applyAlignment="1">
      <alignment horizontal="center" vertical="center"/>
    </xf>
    <xf numFmtId="38" fontId="5" fillId="9" borderId="3" xfId="1" applyFont="1" applyFill="1" applyBorder="1" applyAlignment="1">
      <alignment horizontal="right"/>
    </xf>
    <xf numFmtId="177" fontId="5" fillId="9" borderId="3" xfId="1" applyNumberFormat="1" applyFont="1" applyFill="1" applyBorder="1" applyAlignment="1">
      <alignment horizontal="right" vertical="center"/>
    </xf>
    <xf numFmtId="38" fontId="5" fillId="9" borderId="3" xfId="1" applyFont="1" applyFill="1" applyBorder="1" applyAlignment="1">
      <alignment vertical="center"/>
    </xf>
    <xf numFmtId="38" fontId="5" fillId="10" borderId="3" xfId="0" applyNumberFormat="1" applyFont="1" applyFill="1" applyBorder="1" applyAlignment="1">
      <alignment vertical="center"/>
    </xf>
    <xf numFmtId="0" fontId="5" fillId="10" borderId="3" xfId="0" applyFont="1" applyFill="1" applyBorder="1" applyAlignment="1">
      <alignment horizontal="center" vertical="center"/>
    </xf>
    <xf numFmtId="38" fontId="5" fillId="10" borderId="7" xfId="0" applyNumberFormat="1" applyFont="1" applyFill="1" applyBorder="1" applyAlignment="1">
      <alignment vertical="center"/>
    </xf>
    <xf numFmtId="38" fontId="5" fillId="10" borderId="10" xfId="0" applyNumberFormat="1" applyFont="1" applyFill="1" applyBorder="1"/>
    <xf numFmtId="38" fontId="5" fillId="10" borderId="10" xfId="0" applyNumberFormat="1" applyFont="1" applyFill="1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 vertical="center"/>
    </xf>
    <xf numFmtId="38" fontId="5" fillId="11" borderId="3" xfId="1" applyFont="1" applyFill="1" applyBorder="1" applyAlignment="1">
      <alignment horizontal="right" vertical="center"/>
    </xf>
    <xf numFmtId="176" fontId="5" fillId="11" borderId="3" xfId="0" applyNumberFormat="1" applyFont="1" applyFill="1" applyBorder="1" applyAlignment="1">
      <alignment horizontal="right" vertical="center"/>
    </xf>
    <xf numFmtId="38" fontId="5" fillId="11" borderId="3" xfId="1" applyFont="1" applyFill="1" applyBorder="1" applyAlignment="1">
      <alignment vertical="center"/>
    </xf>
    <xf numFmtId="38" fontId="5" fillId="11" borderId="3" xfId="0" applyNumberFormat="1" applyFont="1" applyFill="1" applyBorder="1" applyAlignment="1">
      <alignment vertical="center"/>
    </xf>
    <xf numFmtId="38" fontId="2" fillId="0" borderId="0" xfId="1" applyFont="1" applyFill="1" applyAlignment="1">
      <alignment horizontal="center" vertical="center"/>
    </xf>
    <xf numFmtId="38" fontId="2" fillId="0" borderId="0" xfId="1" applyFont="1" applyFill="1" applyAlignment="1">
      <alignment vertical="center"/>
    </xf>
    <xf numFmtId="58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5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="150" zoomScaleNormal="150" zoomScalePageLayoutView="150" workbookViewId="0">
      <selection activeCell="C34" sqref="C34"/>
    </sheetView>
  </sheetViews>
  <sheetFormatPr baseColWidth="12" defaultRowHeight="18" x14ac:dyDescent="0"/>
  <sheetData>
    <row r="1" spans="1:14" ht="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14">
      <c r="A2" s="73" t="s">
        <v>46</v>
      </c>
      <c r="B2" s="73"/>
      <c r="C2" s="73"/>
      <c r="D2" s="73"/>
      <c r="E2" s="73"/>
      <c r="F2" s="1"/>
      <c r="G2" s="1"/>
      <c r="H2" s="68">
        <v>42095</v>
      </c>
      <c r="I2" s="69"/>
      <c r="J2" s="1"/>
      <c r="K2" s="1"/>
      <c r="L2" s="1"/>
      <c r="M2" s="1"/>
      <c r="N2" s="1"/>
    </row>
    <row r="3" spans="1:14">
      <c r="A3" s="45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1"/>
      <c r="K3" s="1"/>
      <c r="L3" s="1"/>
      <c r="M3" s="1"/>
      <c r="N3" s="1"/>
    </row>
    <row r="4" spans="1:14">
      <c r="A4" s="2" t="s">
        <v>10</v>
      </c>
      <c r="B4" s="3">
        <v>187821</v>
      </c>
      <c r="C4" s="3">
        <v>212076</v>
      </c>
      <c r="D4" s="4">
        <v>88.563062298421329</v>
      </c>
      <c r="E4" s="3">
        <v>124764</v>
      </c>
      <c r="F4" s="5">
        <f t="shared" ref="F4:F11" si="0">B4/E4*100</f>
        <v>150.54102144849475</v>
      </c>
      <c r="G4" s="6">
        <v>408890</v>
      </c>
      <c r="H4" s="6">
        <v>508522</v>
      </c>
      <c r="I4" s="5">
        <v>80.40753399066314</v>
      </c>
      <c r="J4" s="7"/>
      <c r="K4" s="1"/>
      <c r="L4" s="1"/>
      <c r="M4" s="1"/>
      <c r="N4" s="1"/>
    </row>
    <row r="5" spans="1:14">
      <c r="A5" s="8" t="s">
        <v>11</v>
      </c>
      <c r="B5" s="3">
        <v>168591</v>
      </c>
      <c r="C5" s="3">
        <v>205060</v>
      </c>
      <c r="D5" s="4">
        <v>82.215449136838004</v>
      </c>
      <c r="E5" s="3">
        <v>124801</v>
      </c>
      <c r="F5" s="5">
        <f t="shared" si="0"/>
        <v>135.0878598729177</v>
      </c>
      <c r="G5" s="9">
        <v>404722</v>
      </c>
      <c r="H5" s="3">
        <v>472899</v>
      </c>
      <c r="I5" s="5">
        <v>85.583179494987306</v>
      </c>
      <c r="J5" s="7"/>
      <c r="K5" s="1"/>
      <c r="L5" s="1"/>
      <c r="M5" s="1"/>
      <c r="N5" s="1"/>
    </row>
    <row r="6" spans="1:14">
      <c r="A6" s="10" t="s">
        <v>12</v>
      </c>
      <c r="B6" s="11">
        <v>356412</v>
      </c>
      <c r="C6" s="11">
        <v>417136</v>
      </c>
      <c r="D6" s="12">
        <v>85.442637413217753</v>
      </c>
      <c r="E6" s="11">
        <v>249565</v>
      </c>
      <c r="F6" s="13">
        <f t="shared" si="0"/>
        <v>142.81329513353234</v>
      </c>
      <c r="G6" s="11">
        <v>813612</v>
      </c>
      <c r="H6" s="11">
        <v>981421</v>
      </c>
      <c r="I6" s="12">
        <v>82.90142558596159</v>
      </c>
      <c r="J6" s="7"/>
      <c r="K6" s="1"/>
      <c r="L6" s="1"/>
      <c r="M6" s="1"/>
      <c r="N6" s="1"/>
    </row>
    <row r="7" spans="1:14">
      <c r="A7" s="8" t="s">
        <v>13</v>
      </c>
      <c r="B7" s="3">
        <v>25112</v>
      </c>
      <c r="C7" s="3">
        <v>26599</v>
      </c>
      <c r="D7" s="4">
        <v>94.40956426933343</v>
      </c>
      <c r="E7" s="3">
        <v>15775</v>
      </c>
      <c r="F7" s="5">
        <f t="shared" si="0"/>
        <v>159.18858954041204</v>
      </c>
      <c r="G7" s="9">
        <v>52737</v>
      </c>
      <c r="H7" s="3">
        <v>49245</v>
      </c>
      <c r="I7" s="5">
        <v>107.09107523606458</v>
      </c>
      <c r="J7" s="14"/>
      <c r="K7" s="1"/>
      <c r="L7" s="1"/>
      <c r="M7" s="1"/>
      <c r="N7" s="1"/>
    </row>
    <row r="8" spans="1:14">
      <c r="A8" s="8" t="s">
        <v>14</v>
      </c>
      <c r="B8" s="3">
        <v>33951</v>
      </c>
      <c r="C8" s="3">
        <v>34838</v>
      </c>
      <c r="D8" s="4">
        <v>97.453929617084782</v>
      </c>
      <c r="E8" s="3">
        <v>22017</v>
      </c>
      <c r="F8" s="5">
        <f t="shared" si="0"/>
        <v>154.20356996866059</v>
      </c>
      <c r="G8" s="9">
        <v>72917</v>
      </c>
      <c r="H8" s="3">
        <v>74872</v>
      </c>
      <c r="I8" s="5">
        <v>97.388877016775297</v>
      </c>
      <c r="J8" s="14"/>
      <c r="K8" s="1"/>
      <c r="L8" s="1"/>
      <c r="M8" s="1"/>
      <c r="N8" s="1"/>
    </row>
    <row r="9" spans="1:14">
      <c r="A9" s="10" t="s">
        <v>15</v>
      </c>
      <c r="B9" s="11">
        <v>59063</v>
      </c>
      <c r="C9" s="11">
        <v>61437</v>
      </c>
      <c r="D9" s="12">
        <v>96.135879030551621</v>
      </c>
      <c r="E9" s="11">
        <v>37792</v>
      </c>
      <c r="F9" s="13">
        <f t="shared" si="0"/>
        <v>156.28439881456393</v>
      </c>
      <c r="G9" s="11">
        <v>125654</v>
      </c>
      <c r="H9" s="11">
        <v>124117</v>
      </c>
      <c r="I9" s="12">
        <v>101.23834768806852</v>
      </c>
      <c r="J9" s="14"/>
      <c r="K9" s="1"/>
      <c r="L9" s="1"/>
      <c r="M9" s="1"/>
      <c r="N9" s="1"/>
    </row>
    <row r="10" spans="1:14">
      <c r="A10" s="15" t="s">
        <v>16</v>
      </c>
      <c r="B10" s="16">
        <v>2550</v>
      </c>
      <c r="C10" s="16">
        <v>2466</v>
      </c>
      <c r="D10" s="4">
        <v>103.40632603406326</v>
      </c>
      <c r="E10" s="16">
        <v>991</v>
      </c>
      <c r="F10" s="5">
        <f t="shared" si="0"/>
        <v>257.31584258324921</v>
      </c>
      <c r="G10" s="17">
        <v>4277</v>
      </c>
      <c r="H10" s="3">
        <v>4123</v>
      </c>
      <c r="I10" s="5">
        <v>103.73514431239389</v>
      </c>
      <c r="J10" s="14"/>
      <c r="K10" s="1"/>
      <c r="L10" s="1"/>
      <c r="M10" s="1"/>
      <c r="N10" s="1"/>
    </row>
    <row r="11" spans="1:14">
      <c r="A11" s="47" t="s">
        <v>17</v>
      </c>
      <c r="B11" s="48">
        <v>418025</v>
      </c>
      <c r="C11" s="48">
        <v>481039</v>
      </c>
      <c r="D11" s="49">
        <v>86.900438425990416</v>
      </c>
      <c r="E11" s="48">
        <v>288348</v>
      </c>
      <c r="F11" s="49">
        <f t="shared" si="0"/>
        <v>144.97239446779585</v>
      </c>
      <c r="G11" s="48">
        <v>943543</v>
      </c>
      <c r="H11" s="48">
        <v>1109661</v>
      </c>
      <c r="I11" s="49">
        <v>85.029842447378073</v>
      </c>
      <c r="J11" s="14"/>
      <c r="K11" s="1"/>
      <c r="L11" s="1"/>
      <c r="M11" s="1"/>
      <c r="N11" s="1"/>
    </row>
    <row r="12" spans="1:14">
      <c r="A12" s="18" t="s">
        <v>18</v>
      </c>
      <c r="B12" s="19">
        <v>230384</v>
      </c>
      <c r="C12" s="20">
        <v>248849</v>
      </c>
      <c r="D12" s="21">
        <f>B12/C12*100</f>
        <v>92.579837572182328</v>
      </c>
      <c r="E12" s="22">
        <v>193754</v>
      </c>
      <c r="F12" s="21">
        <v>92.6</v>
      </c>
      <c r="G12" s="6">
        <v>530416</v>
      </c>
      <c r="H12" s="20">
        <v>608689</v>
      </c>
      <c r="I12" s="21">
        <f>G12/H12*100</f>
        <v>87.140723752195299</v>
      </c>
      <c r="J12" s="7"/>
      <c r="K12" s="1"/>
      <c r="L12" s="1"/>
      <c r="M12" s="1"/>
      <c r="N12" s="1"/>
    </row>
    <row r="13" spans="1:14">
      <c r="A13" s="18" t="s">
        <v>19</v>
      </c>
      <c r="B13" s="19">
        <v>47002</v>
      </c>
      <c r="C13" s="23">
        <v>53496</v>
      </c>
      <c r="D13" s="24">
        <f>B13/C13*100</f>
        <v>87.860774637356059</v>
      </c>
      <c r="E13" s="22">
        <v>163627</v>
      </c>
      <c r="F13" s="24">
        <v>87.9</v>
      </c>
      <c r="G13" s="17">
        <v>104920</v>
      </c>
      <c r="H13" s="23">
        <v>126307</v>
      </c>
      <c r="I13" s="24">
        <f>G13/H13*100</f>
        <v>83.067446776504866</v>
      </c>
      <c r="J13" s="7"/>
      <c r="K13" s="1"/>
      <c r="L13" s="1"/>
      <c r="M13" s="1"/>
      <c r="N13" s="1"/>
    </row>
    <row r="14" spans="1:14">
      <c r="A14" s="50" t="s">
        <v>17</v>
      </c>
      <c r="B14" s="51">
        <v>277386</v>
      </c>
      <c r="C14" s="48">
        <v>302345</v>
      </c>
      <c r="D14" s="52">
        <f>B14/C14*100</f>
        <v>91.744861003158633</v>
      </c>
      <c r="E14" s="51">
        <v>193754</v>
      </c>
      <c r="F14" s="52">
        <v>91.7</v>
      </c>
      <c r="G14" s="48">
        <v>635336</v>
      </c>
      <c r="H14" s="48">
        <v>734996</v>
      </c>
      <c r="I14" s="52">
        <f>G14/H14*100</f>
        <v>86.440742534653253</v>
      </c>
      <c r="J14" s="7"/>
      <c r="K14" s="1"/>
      <c r="L14" s="1"/>
      <c r="M14" s="1"/>
      <c r="N14" s="1"/>
    </row>
    <row r="15" spans="1:14">
      <c r="A15" s="61" t="s">
        <v>20</v>
      </c>
      <c r="B15" s="62">
        <f>B11+B14</f>
        <v>695411</v>
      </c>
      <c r="C15" s="62">
        <f>C11+C14</f>
        <v>783384</v>
      </c>
      <c r="D15" s="63">
        <f>B15/C15*100</f>
        <v>88.770130612828453</v>
      </c>
      <c r="E15" s="62">
        <f>E11+E14</f>
        <v>482102</v>
      </c>
      <c r="F15" s="63">
        <f>B15/E15*100</f>
        <v>144.2456160729472</v>
      </c>
      <c r="G15" s="62">
        <f>G11+G14</f>
        <v>1578879</v>
      </c>
      <c r="H15" s="62">
        <f>H11+H14</f>
        <v>1844657</v>
      </c>
      <c r="I15" s="63">
        <f>G15/H15*100</f>
        <v>85.592009788269579</v>
      </c>
      <c r="J15" s="7"/>
      <c r="K15" s="1"/>
      <c r="L15" s="1"/>
      <c r="M15" s="1"/>
      <c r="N15" s="1"/>
    </row>
    <row r="16" spans="1:14">
      <c r="A16" s="25"/>
      <c r="B16" s="26"/>
      <c r="C16" s="26"/>
      <c r="D16" s="27"/>
      <c r="E16" s="26"/>
      <c r="F16" s="27"/>
      <c r="G16" s="26"/>
      <c r="H16" s="26"/>
      <c r="I16" s="27"/>
      <c r="J16" s="7"/>
      <c r="K16" s="1"/>
      <c r="L16" s="1"/>
      <c r="M16" s="1"/>
      <c r="N16" s="1"/>
    </row>
    <row r="17" spans="1:14" ht="25">
      <c r="A17" s="70" t="s">
        <v>21</v>
      </c>
      <c r="B17" s="70"/>
      <c r="C17" s="70"/>
      <c r="D17" s="70"/>
      <c r="E17" s="70"/>
      <c r="F17" s="70"/>
      <c r="G17" s="70"/>
      <c r="H17" s="70"/>
      <c r="I17" s="70"/>
      <c r="J17" s="28"/>
      <c r="K17" s="28"/>
      <c r="L17" s="28"/>
      <c r="M17" s="71">
        <v>42095</v>
      </c>
      <c r="N17" s="72"/>
    </row>
    <row r="18" spans="1:14">
      <c r="A18" s="59" t="s">
        <v>22</v>
      </c>
      <c r="B18" s="59" t="s">
        <v>23</v>
      </c>
      <c r="C18" s="59" t="s">
        <v>24</v>
      </c>
      <c r="D18" s="59" t="s">
        <v>25</v>
      </c>
      <c r="E18" s="59" t="s">
        <v>26</v>
      </c>
      <c r="F18" s="59" t="s">
        <v>27</v>
      </c>
      <c r="G18" s="59" t="s">
        <v>28</v>
      </c>
      <c r="H18" s="59" t="s">
        <v>29</v>
      </c>
      <c r="I18" s="59" t="s">
        <v>30</v>
      </c>
      <c r="J18" s="59" t="s">
        <v>31</v>
      </c>
      <c r="K18" s="60" t="s">
        <v>32</v>
      </c>
      <c r="L18" s="60" t="s">
        <v>33</v>
      </c>
      <c r="M18" s="60" t="s">
        <v>34</v>
      </c>
      <c r="N18" s="59" t="s">
        <v>35</v>
      </c>
    </row>
    <row r="19" spans="1:14">
      <c r="A19" s="8" t="s">
        <v>36</v>
      </c>
      <c r="B19" s="29">
        <v>75636</v>
      </c>
      <c r="C19" s="29">
        <v>85489</v>
      </c>
      <c r="D19" s="29">
        <v>110458</v>
      </c>
      <c r="E19" s="29">
        <v>117881</v>
      </c>
      <c r="F19" s="30">
        <v>91090</v>
      </c>
      <c r="G19" s="29">
        <v>143982</v>
      </c>
      <c r="H19" s="29">
        <v>102415</v>
      </c>
      <c r="I19" s="29">
        <v>100490</v>
      </c>
      <c r="J19" s="29">
        <v>101626</v>
      </c>
      <c r="K19" s="29">
        <v>96305</v>
      </c>
      <c r="L19" s="29">
        <v>124764</v>
      </c>
      <c r="M19" s="29">
        <v>187821</v>
      </c>
      <c r="N19" s="31">
        <f t="shared" ref="N19:N26" si="1">SUM(B19:M19)</f>
        <v>1337957</v>
      </c>
    </row>
    <row r="20" spans="1:14">
      <c r="A20" s="8" t="s">
        <v>37</v>
      </c>
      <c r="B20" s="29">
        <v>89850</v>
      </c>
      <c r="C20" s="29">
        <v>93164</v>
      </c>
      <c r="D20" s="29">
        <v>118579</v>
      </c>
      <c r="E20" s="29">
        <v>132808</v>
      </c>
      <c r="F20" s="30">
        <v>86659</v>
      </c>
      <c r="G20" s="29">
        <v>124453</v>
      </c>
      <c r="H20" s="29">
        <v>104268</v>
      </c>
      <c r="I20" s="29">
        <v>103421</v>
      </c>
      <c r="J20" s="29">
        <v>96782</v>
      </c>
      <c r="K20" s="29">
        <v>111330</v>
      </c>
      <c r="L20" s="29">
        <v>124801</v>
      </c>
      <c r="M20" s="29">
        <v>168591</v>
      </c>
      <c r="N20" s="31">
        <f t="shared" si="1"/>
        <v>1354706</v>
      </c>
    </row>
    <row r="21" spans="1:14">
      <c r="A21" s="10" t="s">
        <v>15</v>
      </c>
      <c r="B21" s="32">
        <v>165486</v>
      </c>
      <c r="C21" s="32">
        <v>178653</v>
      </c>
      <c r="D21" s="32">
        <v>229037</v>
      </c>
      <c r="E21" s="33">
        <v>250689</v>
      </c>
      <c r="F21" s="34">
        <v>177749</v>
      </c>
      <c r="G21" s="33">
        <v>268435</v>
      </c>
      <c r="H21" s="33">
        <v>206683</v>
      </c>
      <c r="I21" s="32">
        <v>203911</v>
      </c>
      <c r="J21" s="33">
        <v>198408</v>
      </c>
      <c r="K21" s="33">
        <v>207635</v>
      </c>
      <c r="L21" s="33">
        <v>249565</v>
      </c>
      <c r="M21" s="33">
        <v>356412</v>
      </c>
      <c r="N21" s="32">
        <f t="shared" si="1"/>
        <v>2692663</v>
      </c>
    </row>
    <row r="22" spans="1:14">
      <c r="A22" s="8" t="s">
        <v>38</v>
      </c>
      <c r="B22" s="29">
        <v>6817</v>
      </c>
      <c r="C22" s="29">
        <v>9624</v>
      </c>
      <c r="D22" s="29">
        <v>13644</v>
      </c>
      <c r="E22" s="29">
        <v>12274</v>
      </c>
      <c r="F22" s="30">
        <v>11437</v>
      </c>
      <c r="G22" s="29">
        <v>20021</v>
      </c>
      <c r="H22" s="29">
        <v>12090</v>
      </c>
      <c r="I22" s="29">
        <v>13969</v>
      </c>
      <c r="J22" s="29">
        <v>15694</v>
      </c>
      <c r="K22" s="29">
        <v>11850</v>
      </c>
      <c r="L22" s="29">
        <v>15775</v>
      </c>
      <c r="M22" s="29">
        <v>25112</v>
      </c>
      <c r="N22" s="31">
        <f t="shared" si="1"/>
        <v>168307</v>
      </c>
    </row>
    <row r="23" spans="1:14">
      <c r="A23" s="8" t="s">
        <v>39</v>
      </c>
      <c r="B23" s="29">
        <v>15918</v>
      </c>
      <c r="C23" s="29">
        <v>18116</v>
      </c>
      <c r="D23" s="29">
        <v>21693</v>
      </c>
      <c r="E23" s="29">
        <v>21897</v>
      </c>
      <c r="F23" s="30">
        <v>16440</v>
      </c>
      <c r="G23" s="29">
        <v>25530</v>
      </c>
      <c r="H23" s="29">
        <v>20794</v>
      </c>
      <c r="I23" s="29">
        <v>20540</v>
      </c>
      <c r="J23" s="29">
        <v>17028</v>
      </c>
      <c r="K23" s="29">
        <v>16949</v>
      </c>
      <c r="L23" s="29">
        <v>22017</v>
      </c>
      <c r="M23" s="29">
        <v>33951</v>
      </c>
      <c r="N23" s="31">
        <f t="shared" si="1"/>
        <v>250873</v>
      </c>
    </row>
    <row r="24" spans="1:14">
      <c r="A24" s="10" t="s">
        <v>40</v>
      </c>
      <c r="B24" s="32">
        <v>22735</v>
      </c>
      <c r="C24" s="32">
        <v>27740</v>
      </c>
      <c r="D24" s="32">
        <v>35337</v>
      </c>
      <c r="E24" s="33">
        <v>34171</v>
      </c>
      <c r="F24" s="34">
        <v>27877</v>
      </c>
      <c r="G24" s="33">
        <v>45551</v>
      </c>
      <c r="H24" s="33">
        <v>32884</v>
      </c>
      <c r="I24" s="33">
        <v>34509</v>
      </c>
      <c r="J24" s="33">
        <v>32722</v>
      </c>
      <c r="K24" s="33">
        <v>28799</v>
      </c>
      <c r="L24" s="33">
        <v>37792</v>
      </c>
      <c r="M24" s="33">
        <v>59063</v>
      </c>
      <c r="N24" s="32">
        <f t="shared" si="1"/>
        <v>419180</v>
      </c>
    </row>
    <row r="25" spans="1:14">
      <c r="A25" s="8" t="s">
        <v>41</v>
      </c>
      <c r="B25" s="35">
        <v>643</v>
      </c>
      <c r="C25" s="35">
        <v>513</v>
      </c>
      <c r="D25" s="35">
        <v>797</v>
      </c>
      <c r="E25" s="35">
        <v>1026</v>
      </c>
      <c r="F25" s="36">
        <v>980</v>
      </c>
      <c r="G25" s="35">
        <v>1340</v>
      </c>
      <c r="H25" s="35">
        <v>944</v>
      </c>
      <c r="I25" s="35">
        <v>788</v>
      </c>
      <c r="J25" s="35">
        <v>829</v>
      </c>
      <c r="K25" s="35">
        <v>736</v>
      </c>
      <c r="L25" s="35">
        <v>991</v>
      </c>
      <c r="M25" s="35">
        <v>2550</v>
      </c>
      <c r="N25" s="31">
        <f t="shared" si="1"/>
        <v>12137</v>
      </c>
    </row>
    <row r="26" spans="1:14">
      <c r="A26" s="47" t="s">
        <v>17</v>
      </c>
      <c r="B26" s="53">
        <v>188864</v>
      </c>
      <c r="C26" s="53">
        <v>206906</v>
      </c>
      <c r="D26" s="53">
        <v>265171</v>
      </c>
      <c r="E26" s="53">
        <v>285886</v>
      </c>
      <c r="F26" s="54">
        <v>206606</v>
      </c>
      <c r="G26" s="53">
        <v>315326</v>
      </c>
      <c r="H26" s="53">
        <v>240511</v>
      </c>
      <c r="I26" s="53">
        <v>239208</v>
      </c>
      <c r="J26" s="53">
        <v>231959</v>
      </c>
      <c r="K26" s="53">
        <v>237170</v>
      </c>
      <c r="L26" s="53">
        <v>288348</v>
      </c>
      <c r="M26" s="53">
        <v>418025</v>
      </c>
      <c r="N26" s="53">
        <f t="shared" si="1"/>
        <v>3123980</v>
      </c>
    </row>
    <row r="27" spans="1:14">
      <c r="A27" s="37" t="s">
        <v>42</v>
      </c>
      <c r="B27" s="38">
        <v>127339</v>
      </c>
      <c r="C27" s="38">
        <v>125715</v>
      </c>
      <c r="D27" s="38">
        <v>150205</v>
      </c>
      <c r="E27" s="38">
        <v>140686</v>
      </c>
      <c r="F27" s="38">
        <v>103576</v>
      </c>
      <c r="G27" s="38">
        <v>163388</v>
      </c>
      <c r="H27" s="38">
        <v>121646</v>
      </c>
      <c r="I27" s="38">
        <v>135933</v>
      </c>
      <c r="J27" s="38">
        <v>161939</v>
      </c>
      <c r="K27" s="39">
        <v>136405</v>
      </c>
      <c r="L27" s="40">
        <v>193754</v>
      </c>
      <c r="M27" s="39">
        <v>230384</v>
      </c>
      <c r="N27" s="41">
        <v>1790970</v>
      </c>
    </row>
    <row r="28" spans="1:14">
      <c r="A28" s="42" t="s">
        <v>43</v>
      </c>
      <c r="B28" s="43">
        <v>29022</v>
      </c>
      <c r="C28" s="43">
        <v>30746</v>
      </c>
      <c r="D28" s="43">
        <v>37179</v>
      </c>
      <c r="E28" s="43">
        <v>33688</v>
      </c>
      <c r="F28" s="43">
        <v>23288</v>
      </c>
      <c r="G28" s="43">
        <v>40060</v>
      </c>
      <c r="H28" s="43">
        <v>34348</v>
      </c>
      <c r="I28" s="43">
        <v>41012</v>
      </c>
      <c r="J28" s="43">
        <v>38021</v>
      </c>
      <c r="K28" s="39">
        <v>27791</v>
      </c>
      <c r="L28" s="40">
        <v>163627</v>
      </c>
      <c r="M28" s="39">
        <v>47002</v>
      </c>
      <c r="N28" s="44">
        <v>545784</v>
      </c>
    </row>
    <row r="29" spans="1:14">
      <c r="A29" s="55" t="s">
        <v>44</v>
      </c>
      <c r="B29" s="56">
        <v>156361</v>
      </c>
      <c r="C29" s="56">
        <v>156461</v>
      </c>
      <c r="D29" s="56">
        <v>187384</v>
      </c>
      <c r="E29" s="56">
        <v>174374</v>
      </c>
      <c r="F29" s="56">
        <v>126864</v>
      </c>
      <c r="G29" s="56">
        <v>203448</v>
      </c>
      <c r="H29" s="56">
        <v>155994</v>
      </c>
      <c r="I29" s="56">
        <v>176945</v>
      </c>
      <c r="J29" s="56">
        <v>199960</v>
      </c>
      <c r="K29" s="57">
        <v>164196</v>
      </c>
      <c r="L29" s="57">
        <v>193754</v>
      </c>
      <c r="M29" s="57">
        <v>277386</v>
      </c>
      <c r="N29" s="58">
        <v>2173127</v>
      </c>
    </row>
    <row r="30" spans="1:14">
      <c r="A30" s="61" t="s">
        <v>45</v>
      </c>
      <c r="B30" s="64">
        <f t="shared" ref="B30:N30" si="2">B26+B29</f>
        <v>345225</v>
      </c>
      <c r="C30" s="64">
        <f t="shared" si="2"/>
        <v>363367</v>
      </c>
      <c r="D30" s="64">
        <f t="shared" si="2"/>
        <v>452555</v>
      </c>
      <c r="E30" s="64">
        <f t="shared" si="2"/>
        <v>460260</v>
      </c>
      <c r="F30" s="65">
        <f t="shared" si="2"/>
        <v>333470</v>
      </c>
      <c r="G30" s="64">
        <f t="shared" si="2"/>
        <v>518774</v>
      </c>
      <c r="H30" s="64">
        <f t="shared" si="2"/>
        <v>396505</v>
      </c>
      <c r="I30" s="64">
        <f t="shared" si="2"/>
        <v>416153</v>
      </c>
      <c r="J30" s="64">
        <f t="shared" si="2"/>
        <v>431919</v>
      </c>
      <c r="K30" s="64">
        <f t="shared" si="2"/>
        <v>401366</v>
      </c>
      <c r="L30" s="64">
        <f t="shared" si="2"/>
        <v>482102</v>
      </c>
      <c r="M30" s="64">
        <f t="shared" si="2"/>
        <v>695411</v>
      </c>
      <c r="N30" s="64">
        <f t="shared" si="2"/>
        <v>5297107</v>
      </c>
    </row>
  </sheetData>
  <mergeCells count="5">
    <mergeCell ref="A1:I1"/>
    <mergeCell ref="H2:I2"/>
    <mergeCell ref="A17:I17"/>
    <mergeCell ref="M17:N17"/>
    <mergeCell ref="A2:E2"/>
  </mergeCells>
  <phoneticPr fontId="3"/>
  <printOptions horizontalCentered="1"/>
  <pageMargins left="0.70000000000000007" right="0.70000000000000007" top="0.75000000000000011" bottom="0.75000000000000011" header="0.30000000000000004" footer="0.30000000000000004"/>
  <pageSetup paperSize="9" scale="68" orientation="landscape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有限会社アドメディア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清博</dc:creator>
  <cp:lastModifiedBy>石川 清博</cp:lastModifiedBy>
  <cp:lastPrinted>2015-04-02T06:46:02Z</cp:lastPrinted>
  <dcterms:created xsi:type="dcterms:W3CDTF">2015-04-02T06:22:04Z</dcterms:created>
  <dcterms:modified xsi:type="dcterms:W3CDTF">2015-04-02T06:46:10Z</dcterms:modified>
</cp:coreProperties>
</file>