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17540" yWindow="420" windowWidth="36600" windowHeight="25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J30" i="1"/>
  <c r="K30" i="1"/>
  <c r="D15" i="1"/>
  <c r="E15" i="1"/>
  <c r="G15" i="1"/>
  <c r="H15" i="1"/>
  <c r="I15" i="1"/>
  <c r="I14" i="1"/>
  <c r="I13" i="1"/>
  <c r="I12" i="1"/>
  <c r="B15" i="1"/>
  <c r="F15" i="1"/>
  <c r="F14" i="1"/>
  <c r="F13" i="1"/>
  <c r="F12" i="1"/>
  <c r="C15" i="1"/>
  <c r="D14" i="1"/>
  <c r="D13" i="1"/>
  <c r="D12" i="1"/>
  <c r="F11" i="1"/>
  <c r="F10" i="1"/>
  <c r="F9" i="1"/>
  <c r="F8" i="1"/>
  <c r="F7" i="1"/>
  <c r="F6" i="1"/>
  <c r="F5" i="1"/>
  <c r="F4" i="1"/>
  <c r="H30" i="1"/>
  <c r="I30" i="1"/>
  <c r="G30" i="1"/>
  <c r="F30" i="1"/>
  <c r="D30" i="1"/>
  <c r="E30" i="1"/>
  <c r="C30" i="1"/>
  <c r="B30" i="1"/>
</calcChain>
</file>

<file path=xl/sharedStrings.xml><?xml version="1.0" encoding="utf-8"?>
<sst xmlns="http://schemas.openxmlformats.org/spreadsheetml/2006/main" count="50" uniqueCount="43">
  <si>
    <t>日本自動車販売協会連合会、全国軽自動車協会連合会調べ</t>
    <phoneticPr fontId="4"/>
  </si>
  <si>
    <t>車            種</t>
    <phoneticPr fontId="3"/>
  </si>
  <si>
    <t>本年累計</t>
  </si>
  <si>
    <t>前年累計</t>
  </si>
  <si>
    <t>対比％</t>
  </si>
  <si>
    <t>普 通 乗 用 車</t>
    <phoneticPr fontId="3"/>
  </si>
  <si>
    <t>小 型 乗 用 車</t>
    <phoneticPr fontId="3"/>
  </si>
  <si>
    <t>小            計</t>
    <phoneticPr fontId="3"/>
  </si>
  <si>
    <t>普 通 貨 物 車</t>
    <phoneticPr fontId="3"/>
  </si>
  <si>
    <t>小 型 貨 物 車</t>
    <phoneticPr fontId="3"/>
  </si>
  <si>
    <t>小            計</t>
    <phoneticPr fontId="3"/>
  </si>
  <si>
    <t>バ            ス</t>
    <phoneticPr fontId="3"/>
  </si>
  <si>
    <t>中            計</t>
    <rPh sb="0" eb="1">
      <t>チュウ</t>
    </rPh>
    <phoneticPr fontId="3"/>
  </si>
  <si>
    <t>四輪軽乗用車</t>
    <rPh sb="0" eb="6">
      <t>ヨンリンジヨウヨウシャ</t>
    </rPh>
    <phoneticPr fontId="6"/>
  </si>
  <si>
    <t>四輪軽貨物車</t>
    <rPh sb="0" eb="6">
      <t>ヨンリンコガタシャ</t>
    </rPh>
    <phoneticPr fontId="6"/>
  </si>
  <si>
    <t>合　　　　　 計</t>
    <rPh sb="0" eb="8">
      <t>ゴウケイ</t>
    </rPh>
    <phoneticPr fontId="4"/>
  </si>
  <si>
    <t>平成27年の月別新車販売台数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phoneticPr fontId="6"/>
  </si>
  <si>
    <t>車            種</t>
    <phoneticPr fontId="3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</si>
  <si>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</si>
  <si>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</si>
  <si>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</si>
  <si>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普 通 乗 用 車</t>
    <phoneticPr fontId="3"/>
  </si>
  <si>
    <t>普 通 貨 物 車</t>
    <phoneticPr fontId="3"/>
  </si>
  <si>
    <t>四輪軽乗用車</t>
  </si>
  <si>
    <t>四輪軽小型車</t>
  </si>
  <si>
    <t>中           計</t>
    <rPh sb="0" eb="1">
      <t>チュウ</t>
    </rPh>
    <phoneticPr fontId="4"/>
  </si>
  <si>
    <t>合　　　　　計</t>
    <rPh sb="0" eb="7">
      <t>ゴウケイ</t>
    </rPh>
    <phoneticPr fontId="4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</si>
  <si>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</si>
  <si>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</si>
  <si>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</si>
  <si>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</si>
  <si>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</si>
  <si>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</si>
  <si>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</si>
  <si>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</si>
  <si>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</si>
  <si>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</t>
    </rPh>
    <phoneticPr fontId="2"/>
  </si>
  <si>
    <t>Ⓐ／Ⓑ％</t>
    <phoneticPr fontId="2"/>
  </si>
  <si>
    <t>Ⓐ／Ⓒ％</t>
    <phoneticPr fontId="5"/>
  </si>
  <si>
    <t xml:space="preserve">平成27年10月新車販売台数(軽自動車除く登録車数) </t>
    <rPh sb="0" eb="2">
      <t>ヘイセイ</t>
    </rPh>
    <rPh sb="4" eb="5">
      <t>１４ネン</t>
    </rPh>
    <rPh sb="7" eb="8">
      <t>ガツ</t>
    </rPh>
    <rPh sb="8" eb="10">
      <t>シンシャ</t>
    </rPh>
    <rPh sb="10" eb="12">
      <t>ハンバイ</t>
    </rPh>
    <rPh sb="12" eb="14">
      <t>ダイスウ</t>
    </rPh>
    <rPh sb="15" eb="20">
      <t>ケイジドウシャノゾ</t>
    </rPh>
    <rPh sb="21" eb="23">
      <t>トウロク</t>
    </rPh>
    <rPh sb="23" eb="24">
      <t>シャ</t>
    </rPh>
    <rPh sb="24" eb="25">
      <t>スウ</t>
    </rPh>
    <phoneticPr fontId="3"/>
  </si>
  <si>
    <t>10月Ⓐ</t>
    <phoneticPr fontId="5"/>
  </si>
  <si>
    <t>前年10月Ⓑ</t>
    <rPh sb="4" eb="5">
      <t>ガツ</t>
    </rPh>
    <phoneticPr fontId="5"/>
  </si>
  <si>
    <t>9月Ⓒ</t>
    <rPh sb="1" eb="2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</si>
</sst>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charset val="128"/>
    </font>
    <font>
      <sz val="6"/>
      <name val="Osaka"/>
      <charset val="128"/>
    </font>
    <font>
      <sz val="18"/>
      <color indexed="8"/>
      <name val="ＭＳ 明朝"/>
      <charset val="128"/>
    </font>
    <font>
      <sz val="12"/>
      <name val="ＭＳ 明朝"/>
      <charset val="128"/>
    </font>
    <font>
      <sz val="18"/>
      <name val="ＭＳ 明朝"/>
      <charset val="128"/>
    </font>
    <font>
      <sz val="12"/>
      <name val="ＭＳ Ｐゴシック"/>
      <family val="3"/>
      <charset val="128"/>
    </font>
    <font>
      <u/>
      <sz val="12"/>
      <color theme="10"/>
      <name val="ＭＳ 明朝"/>
      <family val="2"/>
      <charset val="128"/>
    </font>
    <font>
      <u/>
      <sz val="12"/>
      <color theme="11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CFFB7"/>
        <bgColor indexed="64"/>
      </patternFill>
    </fill>
    <fill>
      <patternFill patternType="solid">
        <fgColor rgb="FFFCFFB7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8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38" fontId="1" fillId="3" borderId="3" xfId="0" applyNumberFormat="1" applyFont="1" applyFill="1" applyBorder="1"/>
    <xf numFmtId="177" fontId="1" fillId="3" borderId="3" xfId="0" applyNumberFormat="1" applyFont="1" applyFill="1" applyBorder="1" applyAlignment="1">
      <alignment horizontal="right"/>
    </xf>
    <xf numFmtId="177" fontId="1" fillId="3" borderId="3" xfId="0" applyNumberFormat="1" applyFont="1" applyFill="1" applyBorder="1"/>
    <xf numFmtId="38" fontId="8" fillId="3" borderId="3" xfId="1" applyFont="1" applyFill="1" applyBorder="1" applyAlignment="1">
      <alignment vertical="center"/>
    </xf>
    <xf numFmtId="0" fontId="1" fillId="3" borderId="3" xfId="0" applyFont="1" applyFill="1" applyBorder="1"/>
    <xf numFmtId="0" fontId="8" fillId="4" borderId="3" xfId="0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vertical="center"/>
    </xf>
    <xf numFmtId="176" fontId="8" fillId="4" borderId="3" xfId="0" applyNumberFormat="1" applyFont="1" applyFill="1" applyBorder="1" applyAlignment="1">
      <alignment vertical="center"/>
    </xf>
    <xf numFmtId="177" fontId="1" fillId="4" borderId="3" xfId="0" applyNumberFormat="1" applyFont="1" applyFill="1" applyBorder="1" applyAlignment="1">
      <alignment horizontal="right"/>
    </xf>
    <xf numFmtId="38" fontId="8" fillId="4" borderId="3" xfId="1" applyFont="1" applyFill="1" applyBorder="1" applyAlignment="1">
      <alignment horizontal="center" vertical="center"/>
    </xf>
    <xf numFmtId="38" fontId="8" fillId="5" borderId="3" xfId="0" applyNumberFormat="1" applyFont="1" applyFill="1" applyBorder="1" applyAlignment="1">
      <alignment vertical="center"/>
    </xf>
    <xf numFmtId="0" fontId="1" fillId="4" borderId="3" xfId="0" applyFont="1" applyFill="1" applyBorder="1"/>
    <xf numFmtId="0" fontId="8" fillId="5" borderId="3" xfId="0" applyFont="1" applyFill="1" applyBorder="1" applyAlignment="1">
      <alignment horizontal="center" vertical="center"/>
    </xf>
    <xf numFmtId="38" fontId="8" fillId="5" borderId="3" xfId="0" applyNumberFormat="1" applyFont="1" applyFill="1" applyBorder="1"/>
    <xf numFmtId="38" fontId="10" fillId="4" borderId="3" xfId="1" applyFont="1" applyFill="1" applyBorder="1" applyAlignment="1">
      <alignment vertic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8" fillId="0" borderId="1" xfId="0" applyFont="1" applyFill="1" applyBorder="1" applyAlignment="1">
      <alignment horizontal="left"/>
    </xf>
    <xf numFmtId="58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38" fontId="8" fillId="6" borderId="6" xfId="1" applyFont="1" applyFill="1" applyBorder="1" applyAlignment="1">
      <alignment vertical="center"/>
    </xf>
    <xf numFmtId="176" fontId="8" fillId="6" borderId="5" xfId="0" applyNumberFormat="1" applyFont="1" applyFill="1" applyBorder="1" applyAlignment="1">
      <alignment vertical="center"/>
    </xf>
    <xf numFmtId="38" fontId="8" fillId="6" borderId="5" xfId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77" fontId="1" fillId="6" borderId="0" xfId="0" applyNumberFormat="1" applyFont="1" applyFill="1" applyAlignment="1">
      <alignment horizontal="right"/>
    </xf>
    <xf numFmtId="38" fontId="8" fillId="6" borderId="2" xfId="1" applyFont="1" applyFill="1" applyBorder="1" applyAlignment="1">
      <alignment vertical="center"/>
    </xf>
    <xf numFmtId="176" fontId="8" fillId="6" borderId="4" xfId="0" applyNumberFormat="1" applyFont="1" applyFill="1" applyBorder="1" applyAlignment="1">
      <alignment vertical="center"/>
    </xf>
    <xf numFmtId="38" fontId="8" fillId="6" borderId="4" xfId="1" applyFont="1" applyFill="1" applyBorder="1" applyAlignment="1">
      <alignment vertical="center"/>
    </xf>
    <xf numFmtId="38" fontId="8" fillId="6" borderId="7" xfId="1" applyFont="1" applyFill="1" applyBorder="1" applyAlignment="1">
      <alignment vertical="center"/>
    </xf>
    <xf numFmtId="38" fontId="8" fillId="6" borderId="4" xfId="1" applyFont="1" applyFill="1" applyBorder="1" applyAlignment="1">
      <alignment horizontal="center" vertical="center"/>
    </xf>
    <xf numFmtId="38" fontId="8" fillId="7" borderId="5" xfId="0" applyNumberFormat="1" applyFont="1" applyFill="1" applyBorder="1" applyAlignment="1">
      <alignment vertical="center"/>
    </xf>
    <xf numFmtId="0" fontId="1" fillId="6" borderId="2" xfId="0" applyFont="1" applyFill="1" applyBorder="1"/>
    <xf numFmtId="0" fontId="1" fillId="6" borderId="0" xfId="0" applyFont="1" applyFill="1"/>
    <xf numFmtId="0" fontId="1" fillId="6" borderId="4" xfId="0" applyFont="1" applyFill="1" applyBorder="1"/>
    <xf numFmtId="38" fontId="8" fillId="7" borderId="6" xfId="0" applyNumberFormat="1" applyFont="1" applyFill="1" applyBorder="1" applyAlignment="1">
      <alignment vertical="center"/>
    </xf>
    <xf numFmtId="38" fontId="8" fillId="7" borderId="4" xfId="0" applyNumberFormat="1" applyFont="1" applyFill="1" applyBorder="1" applyAlignment="1">
      <alignment horizontal="center" vertical="center"/>
    </xf>
    <xf numFmtId="38" fontId="8" fillId="7" borderId="0" xfId="0" applyNumberFormat="1" applyFont="1" applyFill="1"/>
    <xf numFmtId="38" fontId="8" fillId="7" borderId="4" xfId="0" applyNumberFormat="1" applyFont="1" applyFill="1" applyBorder="1"/>
  </cellXfs>
  <cellStyles count="5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50" zoomScaleNormal="150" zoomScalePageLayoutView="150" workbookViewId="0">
      <selection activeCell="A27" sqref="A27:N28"/>
    </sheetView>
  </sheetViews>
  <sheetFormatPr baseColWidth="12" defaultRowHeight="18" x14ac:dyDescent="0"/>
  <cols>
    <col min="1" max="1" width="17.5" style="1" bestFit="1" customWidth="1"/>
    <col min="2" max="14" width="10.5" style="1" customWidth="1"/>
    <col min="15" max="16384" width="12.83203125" style="1"/>
  </cols>
  <sheetData>
    <row r="1" spans="1:9" ht="25">
      <c r="A1" s="24" t="s">
        <v>39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0</v>
      </c>
      <c r="B2" s="26"/>
      <c r="C2" s="26"/>
      <c r="D2" s="26"/>
      <c r="E2" s="26"/>
      <c r="F2" s="2"/>
      <c r="G2" s="2"/>
      <c r="H2" s="27">
        <v>42310</v>
      </c>
      <c r="I2" s="28"/>
    </row>
    <row r="3" spans="1:9">
      <c r="A3" s="3" t="s">
        <v>1</v>
      </c>
      <c r="B3" s="7" t="s">
        <v>40</v>
      </c>
      <c r="C3" s="7" t="s">
        <v>41</v>
      </c>
      <c r="D3" s="7" t="s">
        <v>37</v>
      </c>
      <c r="E3" s="7" t="s">
        <v>42</v>
      </c>
      <c r="F3" s="7" t="s">
        <v>38</v>
      </c>
      <c r="G3" s="4" t="s">
        <v>2</v>
      </c>
      <c r="H3" s="4" t="s">
        <v>3</v>
      </c>
      <c r="I3" s="4" t="s">
        <v>4</v>
      </c>
    </row>
    <row r="4" spans="1:9">
      <c r="A4" s="34" t="s">
        <v>5</v>
      </c>
      <c r="B4" s="33">
        <v>100556</v>
      </c>
      <c r="C4" s="33">
        <v>102415</v>
      </c>
      <c r="D4" s="32">
        <v>98.184836205633943</v>
      </c>
      <c r="E4" s="33">
        <v>134216</v>
      </c>
      <c r="F4" s="35">
        <f t="shared" ref="F4:F15" si="0">B4/E4*100</f>
        <v>74.921022828872864</v>
      </c>
      <c r="G4" s="36">
        <v>1141405</v>
      </c>
      <c r="H4" s="36">
        <v>1235473</v>
      </c>
      <c r="I4" s="37">
        <v>92.386073997570165</v>
      </c>
    </row>
    <row r="5" spans="1:9">
      <c r="A5" s="30" t="s">
        <v>6</v>
      </c>
      <c r="B5" s="33">
        <v>106052</v>
      </c>
      <c r="C5" s="33">
        <v>104268</v>
      </c>
      <c r="D5" s="32">
        <v>101.71097556297235</v>
      </c>
      <c r="E5" s="33">
        <v>125597</v>
      </c>
      <c r="F5" s="35">
        <f t="shared" si="0"/>
        <v>84.438322571398999</v>
      </c>
      <c r="G5" s="38">
        <v>1155739</v>
      </c>
      <c r="H5" s="33">
        <v>1222680</v>
      </c>
      <c r="I5" s="37">
        <v>94.525059704910518</v>
      </c>
    </row>
    <row r="6" spans="1:9">
      <c r="A6" s="14" t="s">
        <v>7</v>
      </c>
      <c r="B6" s="15">
        <v>206608</v>
      </c>
      <c r="C6" s="15">
        <v>206683</v>
      </c>
      <c r="D6" s="16">
        <v>99.963712545298847</v>
      </c>
      <c r="E6" s="15">
        <v>259813</v>
      </c>
      <c r="F6" s="17">
        <f t="shared" si="0"/>
        <v>79.5218099171327</v>
      </c>
      <c r="G6" s="15">
        <v>2297144</v>
      </c>
      <c r="H6" s="15">
        <v>2458153</v>
      </c>
      <c r="I6" s="16">
        <v>93.450000874640423</v>
      </c>
    </row>
    <row r="7" spans="1:9">
      <c r="A7" s="30" t="s">
        <v>8</v>
      </c>
      <c r="B7" s="33">
        <v>12192</v>
      </c>
      <c r="C7" s="33">
        <v>12090</v>
      </c>
      <c r="D7" s="32">
        <v>100.84367245657569</v>
      </c>
      <c r="E7" s="33">
        <v>19290</v>
      </c>
      <c r="F7" s="35">
        <f t="shared" si="0"/>
        <v>63.20373250388802</v>
      </c>
      <c r="G7" s="38">
        <v>144330</v>
      </c>
      <c r="H7" s="33">
        <v>135152</v>
      </c>
      <c r="I7" s="37">
        <v>106.79087249911213</v>
      </c>
    </row>
    <row r="8" spans="1:9">
      <c r="A8" s="30" t="s">
        <v>9</v>
      </c>
      <c r="B8" s="33">
        <v>21067</v>
      </c>
      <c r="C8" s="33">
        <v>20794</v>
      </c>
      <c r="D8" s="32">
        <v>101.31287871501395</v>
      </c>
      <c r="E8" s="33">
        <v>25310</v>
      </c>
      <c r="F8" s="35">
        <f t="shared" si="0"/>
        <v>83.235875148162791</v>
      </c>
      <c r="G8" s="38">
        <v>218615</v>
      </c>
      <c r="H8" s="33">
        <v>215260</v>
      </c>
      <c r="I8" s="37">
        <v>101.55858032147171</v>
      </c>
    </row>
    <row r="9" spans="1:9">
      <c r="A9" s="14" t="s">
        <v>10</v>
      </c>
      <c r="B9" s="15">
        <v>33259</v>
      </c>
      <c r="C9" s="15">
        <v>32884</v>
      </c>
      <c r="D9" s="16">
        <v>101.14037221749179</v>
      </c>
      <c r="E9" s="15">
        <v>44600</v>
      </c>
      <c r="F9" s="17">
        <f t="shared" si="0"/>
        <v>74.571748878923771</v>
      </c>
      <c r="G9" s="15">
        <v>362945</v>
      </c>
      <c r="H9" s="15">
        <v>350412</v>
      </c>
      <c r="I9" s="16">
        <v>103.57664691848451</v>
      </c>
    </row>
    <row r="10" spans="1:9">
      <c r="A10" s="30" t="s">
        <v>11</v>
      </c>
      <c r="B10" s="31">
        <v>1022</v>
      </c>
      <c r="C10" s="31">
        <v>944</v>
      </c>
      <c r="D10" s="32">
        <v>108.26271186440677</v>
      </c>
      <c r="E10" s="33">
        <v>1389</v>
      </c>
      <c r="F10" s="35">
        <f t="shared" si="0"/>
        <v>73.578113750899931</v>
      </c>
      <c r="G10" s="39">
        <v>11322</v>
      </c>
      <c r="H10" s="33">
        <v>10366</v>
      </c>
      <c r="I10" s="37">
        <v>109.22245803588655</v>
      </c>
    </row>
    <row r="11" spans="1:9">
      <c r="A11" s="14" t="s">
        <v>12</v>
      </c>
      <c r="B11" s="15">
        <v>240889</v>
      </c>
      <c r="C11" s="15">
        <v>240511</v>
      </c>
      <c r="D11" s="16">
        <v>100.15716536873573</v>
      </c>
      <c r="E11" s="15">
        <v>305802</v>
      </c>
      <c r="F11" s="17">
        <f t="shared" si="0"/>
        <v>78.77286610290318</v>
      </c>
      <c r="G11" s="15">
        <v>2671411</v>
      </c>
      <c r="H11" s="15">
        <v>2818931</v>
      </c>
      <c r="I11" s="16">
        <v>94.766810539172468</v>
      </c>
    </row>
    <row r="12" spans="1:9">
      <c r="A12" s="40" t="s">
        <v>13</v>
      </c>
      <c r="B12" s="33">
        <v>108584</v>
      </c>
      <c r="C12" s="33">
        <v>121646</v>
      </c>
      <c r="D12" s="32">
        <f>B12/C12*100</f>
        <v>89.262285648521129</v>
      </c>
      <c r="E12" s="33">
        <v>139945</v>
      </c>
      <c r="F12" s="35">
        <f t="shared" si="0"/>
        <v>77.590481975061635</v>
      </c>
      <c r="G12" s="38">
        <v>1296836</v>
      </c>
      <c r="H12" s="33">
        <v>1541247</v>
      </c>
      <c r="I12" s="37">
        <f>G12/H12*100</f>
        <v>84.141996707860585</v>
      </c>
    </row>
    <row r="13" spans="1:9">
      <c r="A13" s="40" t="s">
        <v>14</v>
      </c>
      <c r="B13" s="33">
        <v>30616</v>
      </c>
      <c r="C13" s="33">
        <v>34348</v>
      </c>
      <c r="D13" s="32">
        <f>B13/C13*100</f>
        <v>89.134738558285775</v>
      </c>
      <c r="E13" s="33">
        <v>33626</v>
      </c>
      <c r="F13" s="35">
        <f t="shared" si="0"/>
        <v>91.048593350383626</v>
      </c>
      <c r="G13" s="38">
        <v>319990</v>
      </c>
      <c r="H13" s="33">
        <v>354638</v>
      </c>
      <c r="I13" s="37">
        <f>G13/H13*100</f>
        <v>90.230037390240199</v>
      </c>
    </row>
    <row r="14" spans="1:9">
      <c r="A14" s="18" t="s">
        <v>12</v>
      </c>
      <c r="B14" s="15">
        <v>139200</v>
      </c>
      <c r="C14" s="15">
        <v>155994</v>
      </c>
      <c r="D14" s="16">
        <f>B14/C14*100</f>
        <v>89.234201315435214</v>
      </c>
      <c r="E14" s="15">
        <v>173571</v>
      </c>
      <c r="F14" s="17">
        <f t="shared" si="0"/>
        <v>80.197728883281201</v>
      </c>
      <c r="G14" s="15">
        <v>1616826</v>
      </c>
      <c r="H14" s="15">
        <v>1895885</v>
      </c>
      <c r="I14" s="16">
        <f>G14/H14*100</f>
        <v>85.280805534090945</v>
      </c>
    </row>
    <row r="15" spans="1:9">
      <c r="A15" s="8" t="s">
        <v>15</v>
      </c>
      <c r="B15" s="9">
        <f>B11+B14</f>
        <v>380089</v>
      </c>
      <c r="C15" s="9">
        <f>C11+C14</f>
        <v>396505</v>
      </c>
      <c r="D15" s="10">
        <f>B15/C15*100</f>
        <v>95.85982522288495</v>
      </c>
      <c r="E15" s="9">
        <f>E11+E14</f>
        <v>479373</v>
      </c>
      <c r="F15" s="10">
        <f t="shared" si="0"/>
        <v>79.288779301295648</v>
      </c>
      <c r="G15" s="9">
        <f>G11+G14</f>
        <v>4288237</v>
      </c>
      <c r="H15" s="9">
        <f>H11+H14</f>
        <v>4714816</v>
      </c>
      <c r="I15" s="11">
        <f>G15/H15*100</f>
        <v>90.952372266489306</v>
      </c>
    </row>
    <row r="17" spans="1:14" ht="25">
      <c r="A17" s="29" t="s">
        <v>16</v>
      </c>
      <c r="B17" s="29"/>
      <c r="C17" s="29"/>
      <c r="D17" s="29"/>
      <c r="E17" s="29"/>
      <c r="F17" s="29"/>
      <c r="G17" s="29"/>
      <c r="H17" s="29"/>
      <c r="I17" s="29"/>
    </row>
    <row r="18" spans="1:14">
      <c r="A18" s="5" t="s">
        <v>17</v>
      </c>
      <c r="B18" s="6" t="s">
        <v>18</v>
      </c>
      <c r="C18" s="6" t="s">
        <v>19</v>
      </c>
      <c r="D18" s="6" t="s">
        <v>20</v>
      </c>
      <c r="E18" s="6" t="s">
        <v>27</v>
      </c>
      <c r="F18" s="6" t="s">
        <v>28</v>
      </c>
      <c r="G18" s="6" t="s">
        <v>29</v>
      </c>
      <c r="H18" s="6" t="s">
        <v>30</v>
      </c>
      <c r="I18" s="6" t="s">
        <v>31</v>
      </c>
      <c r="J18" s="6" t="s">
        <v>32</v>
      </c>
      <c r="K18" s="6" t="s">
        <v>33</v>
      </c>
      <c r="L18" s="6" t="s">
        <v>34</v>
      </c>
      <c r="M18" s="6" t="s">
        <v>35</v>
      </c>
      <c r="N18" s="6" t="s">
        <v>36</v>
      </c>
    </row>
    <row r="19" spans="1:14">
      <c r="A19" s="30" t="s">
        <v>21</v>
      </c>
      <c r="B19" s="33">
        <v>96305</v>
      </c>
      <c r="C19" s="33">
        <v>124764</v>
      </c>
      <c r="D19" s="33">
        <v>187821</v>
      </c>
      <c r="E19" s="33">
        <v>81909</v>
      </c>
      <c r="F19" s="33">
        <v>88631</v>
      </c>
      <c r="G19" s="41">
        <v>116960</v>
      </c>
      <c r="H19" s="33">
        <v>119467</v>
      </c>
      <c r="I19" s="33">
        <v>90776</v>
      </c>
      <c r="J19" s="33">
        <v>134216</v>
      </c>
      <c r="K19" s="33">
        <v>100556</v>
      </c>
      <c r="L19" s="42"/>
      <c r="M19" s="43"/>
      <c r="N19" s="36">
        <v>1141405</v>
      </c>
    </row>
    <row r="20" spans="1:14">
      <c r="A20" s="30" t="s">
        <v>6</v>
      </c>
      <c r="B20" s="33">
        <v>111330</v>
      </c>
      <c r="C20" s="33">
        <v>124801</v>
      </c>
      <c r="D20" s="33">
        <v>168591</v>
      </c>
      <c r="E20" s="33">
        <v>88331</v>
      </c>
      <c r="F20" s="33">
        <v>92128</v>
      </c>
      <c r="G20" s="41">
        <v>122622</v>
      </c>
      <c r="H20" s="33">
        <v>126213</v>
      </c>
      <c r="I20" s="33">
        <v>90074</v>
      </c>
      <c r="J20" s="33">
        <v>125597</v>
      </c>
      <c r="K20" s="33">
        <v>106052</v>
      </c>
      <c r="L20" s="44"/>
      <c r="M20" s="43"/>
      <c r="N20" s="38">
        <v>1155739</v>
      </c>
    </row>
    <row r="21" spans="1:14">
      <c r="A21" s="14" t="s">
        <v>10</v>
      </c>
      <c r="B21" s="15">
        <v>207635</v>
      </c>
      <c r="C21" s="15">
        <v>249565</v>
      </c>
      <c r="D21" s="15">
        <v>356412</v>
      </c>
      <c r="E21" s="15">
        <v>170240</v>
      </c>
      <c r="F21" s="15">
        <v>180759</v>
      </c>
      <c r="G21" s="19">
        <v>239582</v>
      </c>
      <c r="H21" s="15">
        <v>245680</v>
      </c>
      <c r="I21" s="15">
        <v>180850</v>
      </c>
      <c r="J21" s="15">
        <v>259813</v>
      </c>
      <c r="K21" s="15">
        <v>206608</v>
      </c>
      <c r="L21" s="20"/>
      <c r="M21" s="20"/>
      <c r="N21" s="15">
        <v>2297144</v>
      </c>
    </row>
    <row r="22" spans="1:14">
      <c r="A22" s="30" t="s">
        <v>22</v>
      </c>
      <c r="B22" s="33">
        <v>11850</v>
      </c>
      <c r="C22" s="33">
        <v>15775</v>
      </c>
      <c r="D22" s="33">
        <v>25112</v>
      </c>
      <c r="E22" s="33">
        <v>9721</v>
      </c>
      <c r="F22" s="33">
        <v>10320</v>
      </c>
      <c r="G22" s="41">
        <v>15211</v>
      </c>
      <c r="H22" s="33">
        <v>13050</v>
      </c>
      <c r="I22" s="33">
        <v>11809</v>
      </c>
      <c r="J22" s="33">
        <v>19290</v>
      </c>
      <c r="K22" s="33">
        <v>12192</v>
      </c>
      <c r="L22" s="44"/>
      <c r="M22" s="43"/>
      <c r="N22" s="38">
        <v>144330</v>
      </c>
    </row>
    <row r="23" spans="1:14">
      <c r="A23" s="30" t="s">
        <v>9</v>
      </c>
      <c r="B23" s="33">
        <v>16949</v>
      </c>
      <c r="C23" s="33">
        <v>22017</v>
      </c>
      <c r="D23" s="33">
        <v>33951</v>
      </c>
      <c r="E23" s="33">
        <v>17472</v>
      </c>
      <c r="F23" s="33">
        <v>18170</v>
      </c>
      <c r="G23" s="41">
        <v>23626</v>
      </c>
      <c r="H23" s="33">
        <v>22449</v>
      </c>
      <c r="I23" s="33">
        <v>17604</v>
      </c>
      <c r="J23" s="33">
        <v>25310</v>
      </c>
      <c r="K23" s="33">
        <v>21067</v>
      </c>
      <c r="L23" s="44"/>
      <c r="M23" s="43"/>
      <c r="N23" s="38">
        <v>218615</v>
      </c>
    </row>
    <row r="24" spans="1:14">
      <c r="A24" s="14" t="s">
        <v>10</v>
      </c>
      <c r="B24" s="15">
        <v>28799</v>
      </c>
      <c r="C24" s="15">
        <v>37792</v>
      </c>
      <c r="D24" s="15">
        <v>59063</v>
      </c>
      <c r="E24" s="15">
        <v>27193</v>
      </c>
      <c r="F24" s="15">
        <v>28490</v>
      </c>
      <c r="G24" s="19">
        <v>38837</v>
      </c>
      <c r="H24" s="15">
        <v>35499</v>
      </c>
      <c r="I24" s="15">
        <v>29413</v>
      </c>
      <c r="J24" s="15">
        <v>44600</v>
      </c>
      <c r="K24" s="15">
        <v>33259</v>
      </c>
      <c r="L24" s="20"/>
      <c r="M24" s="20"/>
      <c r="N24" s="15">
        <v>362945</v>
      </c>
    </row>
    <row r="25" spans="1:14">
      <c r="A25" s="30" t="s">
        <v>11</v>
      </c>
      <c r="B25" s="33">
        <v>736</v>
      </c>
      <c r="C25" s="33">
        <v>991</v>
      </c>
      <c r="D25" s="33">
        <v>2550</v>
      </c>
      <c r="E25" s="33">
        <v>938</v>
      </c>
      <c r="F25" s="33">
        <v>640</v>
      </c>
      <c r="G25" s="45">
        <v>956</v>
      </c>
      <c r="H25" s="31">
        <v>1060</v>
      </c>
      <c r="I25" s="31">
        <v>1040</v>
      </c>
      <c r="J25" s="33">
        <v>1389</v>
      </c>
      <c r="K25" s="31">
        <v>1022</v>
      </c>
      <c r="L25" s="44"/>
      <c r="M25" s="43"/>
      <c r="N25" s="39">
        <v>11322</v>
      </c>
    </row>
    <row r="26" spans="1:14">
      <c r="A26" s="14" t="s">
        <v>12</v>
      </c>
      <c r="B26" s="15">
        <v>237170</v>
      </c>
      <c r="C26" s="15">
        <v>288348</v>
      </c>
      <c r="D26" s="15">
        <v>418025</v>
      </c>
      <c r="E26" s="15">
        <v>198371</v>
      </c>
      <c r="F26" s="15">
        <v>209889</v>
      </c>
      <c r="G26" s="19">
        <v>279375</v>
      </c>
      <c r="H26" s="15">
        <v>282239</v>
      </c>
      <c r="I26" s="15">
        <v>211303</v>
      </c>
      <c r="J26" s="15">
        <v>305802</v>
      </c>
      <c r="K26" s="15">
        <v>240889</v>
      </c>
      <c r="L26" s="20"/>
      <c r="M26" s="20"/>
      <c r="N26" s="15">
        <v>2671411</v>
      </c>
    </row>
    <row r="27" spans="1:14">
      <c r="A27" s="46" t="s">
        <v>23</v>
      </c>
      <c r="B27" s="47">
        <v>136405</v>
      </c>
      <c r="C27" s="48">
        <v>193754</v>
      </c>
      <c r="D27" s="47">
        <v>230385</v>
      </c>
      <c r="E27" s="33">
        <v>93134</v>
      </c>
      <c r="F27" s="33">
        <v>98660</v>
      </c>
      <c r="G27" s="33">
        <v>125348</v>
      </c>
      <c r="H27" s="33">
        <v>110212</v>
      </c>
      <c r="I27" s="33">
        <v>90536</v>
      </c>
      <c r="J27" s="33">
        <v>139945</v>
      </c>
      <c r="K27" s="33">
        <v>108584</v>
      </c>
      <c r="L27" s="44"/>
      <c r="M27" s="43"/>
      <c r="N27" s="38">
        <v>1296836</v>
      </c>
    </row>
    <row r="28" spans="1:14">
      <c r="A28" s="46" t="s">
        <v>24</v>
      </c>
      <c r="B28" s="47">
        <v>27791</v>
      </c>
      <c r="C28" s="48">
        <v>163627</v>
      </c>
      <c r="D28" s="47">
        <v>47002</v>
      </c>
      <c r="E28" s="33">
        <v>27975</v>
      </c>
      <c r="F28" s="33">
        <v>27095</v>
      </c>
      <c r="G28" s="33">
        <v>37908</v>
      </c>
      <c r="H28" s="33">
        <v>32642</v>
      </c>
      <c r="I28" s="33">
        <v>25210</v>
      </c>
      <c r="J28" s="33">
        <v>33626</v>
      </c>
      <c r="K28" s="33">
        <v>30616</v>
      </c>
      <c r="L28" s="44"/>
      <c r="M28" s="43"/>
      <c r="N28" s="38">
        <v>319990</v>
      </c>
    </row>
    <row r="29" spans="1:14">
      <c r="A29" s="21" t="s">
        <v>25</v>
      </c>
      <c r="B29" s="22">
        <v>164196</v>
      </c>
      <c r="C29" s="22">
        <v>193754</v>
      </c>
      <c r="D29" s="22">
        <v>277387</v>
      </c>
      <c r="E29" s="23">
        <v>121109</v>
      </c>
      <c r="F29" s="23">
        <v>125755</v>
      </c>
      <c r="G29" s="15">
        <v>163256</v>
      </c>
      <c r="H29" s="15">
        <v>126864</v>
      </c>
      <c r="I29" s="15">
        <v>115746</v>
      </c>
      <c r="J29" s="15">
        <v>173571</v>
      </c>
      <c r="K29" s="15">
        <v>139200</v>
      </c>
      <c r="L29" s="20"/>
      <c r="M29" s="20"/>
      <c r="N29" s="15">
        <v>1616826</v>
      </c>
    </row>
    <row r="30" spans="1:14">
      <c r="A30" s="8" t="s">
        <v>26</v>
      </c>
      <c r="B30" s="12">
        <f t="shared" ref="B30:G30" si="1">B26+B29</f>
        <v>401366</v>
      </c>
      <c r="C30" s="12">
        <f t="shared" si="1"/>
        <v>482102</v>
      </c>
      <c r="D30" s="12">
        <f t="shared" si="1"/>
        <v>695412</v>
      </c>
      <c r="E30" s="9">
        <f t="shared" si="1"/>
        <v>319480</v>
      </c>
      <c r="F30" s="9">
        <f t="shared" si="1"/>
        <v>335644</v>
      </c>
      <c r="G30" s="9">
        <f t="shared" si="1"/>
        <v>442631</v>
      </c>
      <c r="H30" s="9">
        <f>H26+H29</f>
        <v>409103</v>
      </c>
      <c r="I30" s="9">
        <f>I26+I29</f>
        <v>327049</v>
      </c>
      <c r="J30" s="9">
        <f>J26+J29</f>
        <v>479373</v>
      </c>
      <c r="K30" s="9">
        <f>K26+K29</f>
        <v>380089</v>
      </c>
      <c r="L30" s="13"/>
      <c r="M30" s="13"/>
      <c r="N30" s="9">
        <f>N26+N29</f>
        <v>4288237</v>
      </c>
    </row>
  </sheetData>
  <mergeCells count="4">
    <mergeCell ref="A1:I1"/>
    <mergeCell ref="A2:E2"/>
    <mergeCell ref="H2:I2"/>
    <mergeCell ref="A17:I17"/>
  </mergeCells>
  <phoneticPr fontId="2"/>
  <pageMargins left="0.70000000000000007" right="0.70000000000000007" top="0.75000000000000011" bottom="0.75000000000000011" header="0.30000000000000004" footer="0.30000000000000004"/>
  <pageSetup paperSize="9" scale="79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cp:lastPrinted>2015-06-02T08:36:26Z</cp:lastPrinted>
  <dcterms:created xsi:type="dcterms:W3CDTF">2015-06-02T07:50:41Z</dcterms:created>
  <dcterms:modified xsi:type="dcterms:W3CDTF">2015-11-02T05:44:40Z</dcterms:modified>
</cp:coreProperties>
</file>